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vestor Relations\Sync\Holdings\"/>
    </mc:Choice>
  </mc:AlternateContent>
  <xr:revisionPtr revIDLastSave="0" documentId="8_{8626615A-D36C-4923-99BD-2621FAA33A52}" xr6:coauthVersionLast="47" xr6:coauthVersionMax="47" xr10:uidLastSave="{00000000-0000-0000-0000-000000000000}"/>
  <bookViews>
    <workbookView xWindow="-120" yWindow="-120" windowWidth="29040" windowHeight="15840" xr2:uid="{44987C39-5E5F-454B-B708-28EAB33DE7EA}"/>
  </bookViews>
  <sheets>
    <sheet name="Sheet1" sheetId="1" r:id="rId1"/>
  </sheets>
  <definedNames>
    <definedName name="_xlnm._FilterDatabase" localSheetId="0" hidden="1">Sheet1!$A$1:$J$411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1" i="1" l="1"/>
  <c r="K10" i="1" s="1"/>
  <c r="K383" i="1" l="1"/>
  <c r="K351" i="1"/>
  <c r="K404" i="1"/>
  <c r="K388" i="1"/>
  <c r="K372" i="1"/>
  <c r="K356" i="1"/>
  <c r="K324" i="1"/>
  <c r="K300" i="1"/>
  <c r="K284" i="1"/>
  <c r="K260" i="1"/>
  <c r="K252" i="1"/>
  <c r="K244" i="1"/>
  <c r="K236" i="1"/>
  <c r="K212" i="1"/>
  <c r="K204" i="1"/>
  <c r="K188" i="1"/>
  <c r="K172" i="1"/>
  <c r="K148" i="1"/>
  <c r="K132" i="1"/>
  <c r="K100" i="1"/>
  <c r="K76" i="1"/>
  <c r="K52" i="1"/>
  <c r="K12" i="1"/>
  <c r="K409" i="1"/>
  <c r="K401" i="1"/>
  <c r="K393" i="1"/>
  <c r="K385" i="1"/>
  <c r="K377" i="1"/>
  <c r="K369" i="1"/>
  <c r="K361" i="1"/>
  <c r="K353" i="1"/>
  <c r="K345" i="1"/>
  <c r="K337" i="1"/>
  <c r="K329" i="1"/>
  <c r="K321" i="1"/>
  <c r="K313" i="1"/>
  <c r="K305" i="1"/>
  <c r="K297" i="1"/>
  <c r="K289" i="1"/>
  <c r="K281" i="1"/>
  <c r="K273" i="1"/>
  <c r="K265" i="1"/>
  <c r="K257" i="1"/>
  <c r="K249" i="1"/>
  <c r="K241" i="1"/>
  <c r="K233" i="1"/>
  <c r="K225" i="1"/>
  <c r="K217" i="1"/>
  <c r="K209" i="1"/>
  <c r="K201" i="1"/>
  <c r="K193" i="1"/>
  <c r="K185" i="1"/>
  <c r="K177" i="1"/>
  <c r="K169" i="1"/>
  <c r="K161" i="1"/>
  <c r="K153" i="1"/>
  <c r="K145" i="1"/>
  <c r="K137" i="1"/>
  <c r="K129" i="1"/>
  <c r="K121" i="1"/>
  <c r="K113" i="1"/>
  <c r="K105" i="1"/>
  <c r="K97" i="1"/>
  <c r="K89" i="1"/>
  <c r="K81" i="1"/>
  <c r="K73" i="1"/>
  <c r="K65" i="1"/>
  <c r="K57" i="1"/>
  <c r="K49" i="1"/>
  <c r="K41" i="1"/>
  <c r="K33" i="1"/>
  <c r="K25" i="1"/>
  <c r="K17" i="1"/>
  <c r="K9" i="1"/>
  <c r="K399" i="1"/>
  <c r="K367" i="1"/>
  <c r="K396" i="1"/>
  <c r="K348" i="1"/>
  <c r="K332" i="1"/>
  <c r="K308" i="1"/>
  <c r="K276" i="1"/>
  <c r="K220" i="1"/>
  <c r="K196" i="1"/>
  <c r="K164" i="1"/>
  <c r="K124" i="1"/>
  <c r="K108" i="1"/>
  <c r="K68" i="1"/>
  <c r="K28" i="1"/>
  <c r="K408" i="1"/>
  <c r="K400" i="1"/>
  <c r="K392" i="1"/>
  <c r="K384" i="1"/>
  <c r="K376" i="1"/>
  <c r="K368" i="1"/>
  <c r="K360" i="1"/>
  <c r="K352" i="1"/>
  <c r="K344" i="1"/>
  <c r="K336" i="1"/>
  <c r="K328" i="1"/>
  <c r="K320" i="1"/>
  <c r="K312" i="1"/>
  <c r="K304" i="1"/>
  <c r="K296" i="1"/>
  <c r="K288" i="1"/>
  <c r="K280" i="1"/>
  <c r="K272" i="1"/>
  <c r="K264" i="1"/>
  <c r="K256" i="1"/>
  <c r="K248" i="1"/>
  <c r="K240" i="1"/>
  <c r="K232" i="1"/>
  <c r="K224" i="1"/>
  <c r="K216" i="1"/>
  <c r="K208" i="1"/>
  <c r="K200" i="1"/>
  <c r="K192" i="1"/>
  <c r="K184" i="1"/>
  <c r="K176" i="1"/>
  <c r="K168" i="1"/>
  <c r="K160" i="1"/>
  <c r="K152" i="1"/>
  <c r="K144" i="1"/>
  <c r="K136" i="1"/>
  <c r="K128" i="1"/>
  <c r="K120" i="1"/>
  <c r="K112" i="1"/>
  <c r="K104" i="1"/>
  <c r="K96" i="1"/>
  <c r="K88" i="1"/>
  <c r="K80" i="1"/>
  <c r="K72" i="1"/>
  <c r="K64" i="1"/>
  <c r="K56" i="1"/>
  <c r="K48" i="1"/>
  <c r="K40" i="1"/>
  <c r="K32" i="1"/>
  <c r="K24" i="1"/>
  <c r="K16" i="1"/>
  <c r="K8" i="1"/>
  <c r="K7" i="1"/>
  <c r="K391" i="1"/>
  <c r="K335" i="1"/>
  <c r="K311" i="1"/>
  <c r="K295" i="1"/>
  <c r="K279" i="1"/>
  <c r="K263" i="1"/>
  <c r="K247" i="1"/>
  <c r="K223" i="1"/>
  <c r="K215" i="1"/>
  <c r="K191" i="1"/>
  <c r="K175" i="1"/>
  <c r="K159" i="1"/>
  <c r="K143" i="1"/>
  <c r="K127" i="1"/>
  <c r="K111" i="1"/>
  <c r="K95" i="1"/>
  <c r="K79" i="1"/>
  <c r="K63" i="1"/>
  <c r="K47" i="1"/>
  <c r="K31" i="1"/>
  <c r="K23" i="1"/>
  <c r="K406" i="1"/>
  <c r="K398" i="1"/>
  <c r="K390" i="1"/>
  <c r="K382" i="1"/>
  <c r="K374" i="1"/>
  <c r="K366" i="1"/>
  <c r="K358" i="1"/>
  <c r="K350" i="1"/>
  <c r="K342" i="1"/>
  <c r="K334" i="1"/>
  <c r="K326" i="1"/>
  <c r="K318" i="1"/>
  <c r="K310" i="1"/>
  <c r="K302" i="1"/>
  <c r="K294" i="1"/>
  <c r="K286" i="1"/>
  <c r="K278" i="1"/>
  <c r="K270" i="1"/>
  <c r="K262" i="1"/>
  <c r="K254" i="1"/>
  <c r="K246" i="1"/>
  <c r="K238" i="1"/>
  <c r="K230" i="1"/>
  <c r="K222" i="1"/>
  <c r="K214" i="1"/>
  <c r="K206" i="1"/>
  <c r="K198" i="1"/>
  <c r="K190" i="1"/>
  <c r="K182" i="1"/>
  <c r="K174" i="1"/>
  <c r="K166" i="1"/>
  <c r="K158" i="1"/>
  <c r="K150" i="1"/>
  <c r="K142" i="1"/>
  <c r="K134" i="1"/>
  <c r="K126" i="1"/>
  <c r="K118" i="1"/>
  <c r="K110" i="1"/>
  <c r="K102" i="1"/>
  <c r="K94" i="1"/>
  <c r="K86" i="1"/>
  <c r="K78" i="1"/>
  <c r="K70" i="1"/>
  <c r="K62" i="1"/>
  <c r="K54" i="1"/>
  <c r="K46" i="1"/>
  <c r="K38" i="1"/>
  <c r="K30" i="1"/>
  <c r="K22" i="1"/>
  <c r="K14" i="1"/>
  <c r="K6" i="1"/>
  <c r="K407" i="1"/>
  <c r="K375" i="1"/>
  <c r="K359" i="1"/>
  <c r="K343" i="1"/>
  <c r="K327" i="1"/>
  <c r="K319" i="1"/>
  <c r="K303" i="1"/>
  <c r="K287" i="1"/>
  <c r="K271" i="1"/>
  <c r="K255" i="1"/>
  <c r="K239" i="1"/>
  <c r="K231" i="1"/>
  <c r="K207" i="1"/>
  <c r="K199" i="1"/>
  <c r="K183" i="1"/>
  <c r="K167" i="1"/>
  <c r="K151" i="1"/>
  <c r="K135" i="1"/>
  <c r="K119" i="1"/>
  <c r="K103" i="1"/>
  <c r="K87" i="1"/>
  <c r="K71" i="1"/>
  <c r="K55" i="1"/>
  <c r="K39" i="1"/>
  <c r="K15" i="1"/>
  <c r="K405" i="1"/>
  <c r="K397" i="1"/>
  <c r="K389" i="1"/>
  <c r="K381" i="1"/>
  <c r="K373" i="1"/>
  <c r="K365" i="1"/>
  <c r="K357" i="1"/>
  <c r="K349" i="1"/>
  <c r="K341" i="1"/>
  <c r="K333" i="1"/>
  <c r="K325" i="1"/>
  <c r="K317" i="1"/>
  <c r="K309" i="1"/>
  <c r="K301" i="1"/>
  <c r="K293" i="1"/>
  <c r="K285" i="1"/>
  <c r="K277" i="1"/>
  <c r="K269" i="1"/>
  <c r="K261" i="1"/>
  <c r="K253" i="1"/>
  <c r="K245" i="1"/>
  <c r="K237" i="1"/>
  <c r="K229" i="1"/>
  <c r="K221" i="1"/>
  <c r="K213" i="1"/>
  <c r="K205" i="1"/>
  <c r="K197" i="1"/>
  <c r="K189" i="1"/>
  <c r="K181" i="1"/>
  <c r="K173" i="1"/>
  <c r="K165" i="1"/>
  <c r="K157" i="1"/>
  <c r="K149" i="1"/>
  <c r="K141" i="1"/>
  <c r="K133" i="1"/>
  <c r="K125" i="1"/>
  <c r="K117" i="1"/>
  <c r="K109" i="1"/>
  <c r="K101" i="1"/>
  <c r="K93" i="1"/>
  <c r="K85" i="1"/>
  <c r="K77" i="1"/>
  <c r="K69" i="1"/>
  <c r="K61" i="1"/>
  <c r="K53" i="1"/>
  <c r="K45" i="1"/>
  <c r="K37" i="1"/>
  <c r="K29" i="1"/>
  <c r="K21" i="1"/>
  <c r="K13" i="1"/>
  <c r="K5" i="1"/>
  <c r="K4" i="1"/>
  <c r="K380" i="1"/>
  <c r="K364" i="1"/>
  <c r="K340" i="1"/>
  <c r="K316" i="1"/>
  <c r="K292" i="1"/>
  <c r="K268" i="1"/>
  <c r="K228" i="1"/>
  <c r="K180" i="1"/>
  <c r="K156" i="1"/>
  <c r="K140" i="1"/>
  <c r="K92" i="1"/>
  <c r="K36" i="1"/>
  <c r="K2" i="1"/>
  <c r="K403" i="1"/>
  <c r="K395" i="1"/>
  <c r="K387" i="1"/>
  <c r="K379" i="1"/>
  <c r="K371" i="1"/>
  <c r="K363" i="1"/>
  <c r="K355" i="1"/>
  <c r="K347" i="1"/>
  <c r="K339" i="1"/>
  <c r="K331" i="1"/>
  <c r="K323" i="1"/>
  <c r="K315" i="1"/>
  <c r="K307" i="1"/>
  <c r="K299" i="1"/>
  <c r="K291" i="1"/>
  <c r="K283" i="1"/>
  <c r="K275" i="1"/>
  <c r="K267" i="1"/>
  <c r="K259" i="1"/>
  <c r="K251" i="1"/>
  <c r="K243" i="1"/>
  <c r="K235" i="1"/>
  <c r="K227" i="1"/>
  <c r="K219" i="1"/>
  <c r="K211" i="1"/>
  <c r="K203" i="1"/>
  <c r="K195" i="1"/>
  <c r="K187" i="1"/>
  <c r="K179" i="1"/>
  <c r="K171" i="1"/>
  <c r="K163" i="1"/>
  <c r="K155" i="1"/>
  <c r="K147" i="1"/>
  <c r="K139" i="1"/>
  <c r="K131" i="1"/>
  <c r="K123" i="1"/>
  <c r="K115" i="1"/>
  <c r="K107" i="1"/>
  <c r="K99" i="1"/>
  <c r="K91" i="1"/>
  <c r="K83" i="1"/>
  <c r="K75" i="1"/>
  <c r="K67" i="1"/>
  <c r="K59" i="1"/>
  <c r="K51" i="1"/>
  <c r="K43" i="1"/>
  <c r="K35" i="1"/>
  <c r="K27" i="1"/>
  <c r="K19" i="1"/>
  <c r="K11" i="1"/>
  <c r="K3" i="1"/>
  <c r="K116" i="1"/>
  <c r="K84" i="1"/>
  <c r="K60" i="1"/>
  <c r="K44" i="1"/>
  <c r="K20" i="1"/>
  <c r="K410" i="1"/>
  <c r="K402" i="1"/>
  <c r="K394" i="1"/>
  <c r="K386" i="1"/>
  <c r="K378" i="1"/>
  <c r="K370" i="1"/>
  <c r="K362" i="1"/>
  <c r="K354" i="1"/>
  <c r="K346" i="1"/>
  <c r="K338" i="1"/>
  <c r="K330" i="1"/>
  <c r="K322" i="1"/>
  <c r="K314" i="1"/>
  <c r="K306" i="1"/>
  <c r="K298" i="1"/>
  <c r="K290" i="1"/>
  <c r="K282" i="1"/>
  <c r="K274" i="1"/>
  <c r="K266" i="1"/>
  <c r="K258" i="1"/>
  <c r="K250" i="1"/>
  <c r="K242" i="1"/>
  <c r="K234" i="1"/>
  <c r="K226" i="1"/>
  <c r="K218" i="1"/>
  <c r="K210" i="1"/>
  <c r="K202" i="1"/>
  <c r="K194" i="1"/>
  <c r="K186" i="1"/>
  <c r="K178" i="1"/>
  <c r="K170" i="1"/>
  <c r="K162" i="1"/>
  <c r="K154" i="1"/>
  <c r="K146" i="1"/>
  <c r="K138" i="1"/>
  <c r="K130" i="1"/>
  <c r="K122" i="1"/>
  <c r="K114" i="1"/>
  <c r="K106" i="1"/>
  <c r="K98" i="1"/>
  <c r="K90" i="1"/>
  <c r="K82" i="1"/>
  <c r="K74" i="1"/>
  <c r="K66" i="1"/>
  <c r="K58" i="1"/>
  <c r="K50" i="1"/>
  <c r="K42" i="1"/>
  <c r="K34" i="1"/>
  <c r="K26" i="1"/>
  <c r="K18" i="1"/>
  <c r="K411" i="1" l="1"/>
</calcChain>
</file>

<file path=xl/sharedStrings.xml><?xml version="1.0" encoding="utf-8"?>
<sst xmlns="http://schemas.openxmlformats.org/spreadsheetml/2006/main" count="2134" uniqueCount="814">
  <si>
    <t>Report Date</t>
  </si>
  <si>
    <t>Primary Asset ID</t>
  </si>
  <si>
    <t>Ticker</t>
  </si>
  <si>
    <t>Issue Name</t>
  </si>
  <si>
    <t>Investment Type Desc</t>
  </si>
  <si>
    <t>Quantity</t>
  </si>
  <si>
    <t>Asset Currency</t>
  </si>
  <si>
    <t>Price</t>
  </si>
  <si>
    <t>Market Value Base</t>
  </si>
  <si>
    <t>008492100</t>
  </si>
  <si>
    <t>ADC</t>
  </si>
  <si>
    <t>AGREE RLTY CORP</t>
  </si>
  <si>
    <t>Equity</t>
  </si>
  <si>
    <t>USD</t>
  </si>
  <si>
    <t>008492209</t>
  </si>
  <si>
    <t>023608102</t>
  </si>
  <si>
    <t>AEE</t>
  </si>
  <si>
    <t>AMEREN CORP</t>
  </si>
  <si>
    <t>0265274</t>
  </si>
  <si>
    <t>DLN LN</t>
  </si>
  <si>
    <t>DERWENT LONDON</t>
  </si>
  <si>
    <t>GBP</t>
  </si>
  <si>
    <t>02665T306</t>
  </si>
  <si>
    <t>AMH</t>
  </si>
  <si>
    <t>AMERICAN HOMES 4 RENT</t>
  </si>
  <si>
    <t>02665T868</t>
  </si>
  <si>
    <t>02665T876</t>
  </si>
  <si>
    <t>03027X100</t>
  </si>
  <si>
    <t>AMT</t>
  </si>
  <si>
    <t>AMERICAN TOWER CORP</t>
  </si>
  <si>
    <t>03064D108</t>
  </si>
  <si>
    <t>COLD</t>
  </si>
  <si>
    <t>AMERICOLD REALTY TRUST INC</t>
  </si>
  <si>
    <t>0692861</t>
  </si>
  <si>
    <t>UTG LN</t>
  </si>
  <si>
    <t>UNITE GROUP</t>
  </si>
  <si>
    <t>BXP</t>
  </si>
  <si>
    <t>BOSTON PROPERTIES INC</t>
  </si>
  <si>
    <t>CMS</t>
  </si>
  <si>
    <t>CMS ENERGY CORP</t>
  </si>
  <si>
    <t>CSX</t>
  </si>
  <si>
    <t>CSX CORP</t>
  </si>
  <si>
    <t>14174T107</t>
  </si>
  <si>
    <t>CTRE</t>
  </si>
  <si>
    <t>CARETRUST REIT INC</t>
  </si>
  <si>
    <t>15189T107</t>
  </si>
  <si>
    <t>CNP</t>
  </si>
  <si>
    <t>CENTERPOINT ENERGY INC</t>
  </si>
  <si>
    <t>15202L206</t>
  </si>
  <si>
    <t>CENTERSPACE</t>
  </si>
  <si>
    <t>16411R208</t>
  </si>
  <si>
    <t>LNG</t>
  </si>
  <si>
    <t>CHENIERE ENERGY INC</t>
  </si>
  <si>
    <t>CUZ</t>
  </si>
  <si>
    <t>COUSINS PPTYS INC</t>
  </si>
  <si>
    <t>22822V101</t>
  </si>
  <si>
    <t>CCI</t>
  </si>
  <si>
    <t>CROWN CASTLE INC</t>
  </si>
  <si>
    <t>DTE</t>
  </si>
  <si>
    <t>DTE ENERGY CO</t>
  </si>
  <si>
    <t>ENB CN</t>
  </si>
  <si>
    <t>ENBRIDGE INC</t>
  </si>
  <si>
    <t>CAD</t>
  </si>
  <si>
    <t>DRH</t>
  </si>
  <si>
    <t>DIAMONDROCK HOSPITALITY CO</t>
  </si>
  <si>
    <t>DLR</t>
  </si>
  <si>
    <t>DIGITAL RLTY TR INC</t>
  </si>
  <si>
    <t>26884U307</t>
  </si>
  <si>
    <t>EPR PPTYS</t>
  </si>
  <si>
    <t>26884U505</t>
  </si>
  <si>
    <t>29273V100</t>
  </si>
  <si>
    <t>ET</t>
  </si>
  <si>
    <t>ENERGY TRANSFER L P</t>
  </si>
  <si>
    <t>29364G103</t>
  </si>
  <si>
    <t>ETR</t>
  </si>
  <si>
    <t>ENTERGY CORP NEW</t>
  </si>
  <si>
    <t>EPD</t>
  </si>
  <si>
    <t>ENTERPRISE PRODS PARTNERS L P COM</t>
  </si>
  <si>
    <t>29444U700</t>
  </si>
  <si>
    <t>EQIX</t>
  </si>
  <si>
    <t>EQUINIX INC</t>
  </si>
  <si>
    <t>EQUITY COMWLTH</t>
  </si>
  <si>
    <t>29476L107</t>
  </si>
  <si>
    <t>EQR</t>
  </si>
  <si>
    <t>EQUITY RESIDENTIAL</t>
  </si>
  <si>
    <t>29670E107</t>
  </si>
  <si>
    <t>EPRT</t>
  </si>
  <si>
    <t>ESSENTIAL PPTYS RLTY TR INC</t>
  </si>
  <si>
    <t>30225T102</t>
  </si>
  <si>
    <t>EXR</t>
  </si>
  <si>
    <t>EXTRA SPACE STORAGE INC</t>
  </si>
  <si>
    <t>FEDERAL RLTY INVT TR NEW</t>
  </si>
  <si>
    <t>46284V101</t>
  </si>
  <si>
    <t>IRM</t>
  </si>
  <si>
    <t>IRON MTN INC DEL</t>
  </si>
  <si>
    <t>46431W853</t>
  </si>
  <si>
    <t>COMT</t>
  </si>
  <si>
    <t>ISHARES U S ETF TR GSCI CMDTY STGY</t>
  </si>
  <si>
    <t>RWE GR</t>
  </si>
  <si>
    <t>RWE AG</t>
  </si>
  <si>
    <t>EUR</t>
  </si>
  <si>
    <t>49446R737</t>
  </si>
  <si>
    <t>KIMCO RLTY CORP</t>
  </si>
  <si>
    <t>49456B101</t>
  </si>
  <si>
    <t>KMI</t>
  </si>
  <si>
    <t>KINDER MORGAN INC DEL</t>
  </si>
  <si>
    <t>49803T300</t>
  </si>
  <si>
    <t>KRG</t>
  </si>
  <si>
    <t>KITE RLTY GROUP TR</t>
  </si>
  <si>
    <t>LXP INDUSTRIAL TRUST</t>
  </si>
  <si>
    <t>55336V100</t>
  </si>
  <si>
    <t>MPLX</t>
  </si>
  <si>
    <t>MPLX LP</t>
  </si>
  <si>
    <t>TEG GR</t>
  </si>
  <si>
    <t>TAG IMMOBILIEN AG</t>
  </si>
  <si>
    <t>2 HK</t>
  </si>
  <si>
    <t>CLP HOLDINGS LTD</t>
  </si>
  <si>
    <t>HKD</t>
  </si>
  <si>
    <t>MGR AU</t>
  </si>
  <si>
    <t>MIRVAC GROUP</t>
  </si>
  <si>
    <t>AUD</t>
  </si>
  <si>
    <t>TCL AU</t>
  </si>
  <si>
    <t>TRANSURBAN GROUP</t>
  </si>
  <si>
    <t>9020 JP</t>
  </si>
  <si>
    <t>EAST JAPAN RAILWAY</t>
  </si>
  <si>
    <t>JPY</t>
  </si>
  <si>
    <t>2688 HK</t>
  </si>
  <si>
    <t>ENN ENERGY HOLDINGS LTD</t>
  </si>
  <si>
    <t>NNN</t>
  </si>
  <si>
    <t>NNN REIT INC</t>
  </si>
  <si>
    <t>8952 JP</t>
  </si>
  <si>
    <t>JAPAN REAL ESTATE</t>
  </si>
  <si>
    <t>583311.1136000000</t>
  </si>
  <si>
    <t>65339F101</t>
  </si>
  <si>
    <t>NEE</t>
  </si>
  <si>
    <t>NEXTERA ENERGY INC</t>
  </si>
  <si>
    <t>1193 HK</t>
  </si>
  <si>
    <t>CHINA RES GAS GP L</t>
  </si>
  <si>
    <t>65473P105</t>
  </si>
  <si>
    <t>NI</t>
  </si>
  <si>
    <t>NISOURCE INC</t>
  </si>
  <si>
    <t>8801 JP</t>
  </si>
  <si>
    <t>MITSUI FUDOSAN CO</t>
  </si>
  <si>
    <t>OKE</t>
  </si>
  <si>
    <t>ONEOK INC NEW</t>
  </si>
  <si>
    <t>16 HK</t>
  </si>
  <si>
    <t>SUN HUNG KAI PROP</t>
  </si>
  <si>
    <t>69331C108</t>
  </si>
  <si>
    <t>PCG</t>
  </si>
  <si>
    <t>PG&amp;E CORP</t>
  </si>
  <si>
    <t>69351T106</t>
  </si>
  <si>
    <t>PPL</t>
  </si>
  <si>
    <t>PPL CORP</t>
  </si>
  <si>
    <t>9021 JP</t>
  </si>
  <si>
    <t>WEST JAPAN RAILWAY</t>
  </si>
  <si>
    <t>70509V100</t>
  </si>
  <si>
    <t>PEB</t>
  </si>
  <si>
    <t>PEBBLEBROOK HOTEL TR</t>
  </si>
  <si>
    <t>PBA</t>
  </si>
  <si>
    <t>PEMBINA PIPELINE CORP</t>
  </si>
  <si>
    <t>ENEL IM</t>
  </si>
  <si>
    <t>ENEL SPA</t>
  </si>
  <si>
    <t>PAA</t>
  </si>
  <si>
    <t>PLAINS ALL AMERN PIPELINE L P UNIT LTD PARTN</t>
  </si>
  <si>
    <t>74340W103</t>
  </si>
  <si>
    <t>PLD</t>
  </si>
  <si>
    <t>PROLOGIS INC.</t>
  </si>
  <si>
    <t>PEG</t>
  </si>
  <si>
    <t>PUBLIC SVC ENTERPRISE GRP INC COM</t>
  </si>
  <si>
    <t>74460D109</t>
  </si>
  <si>
    <t>PSA</t>
  </si>
  <si>
    <t>PUBLIC STORAGE</t>
  </si>
  <si>
    <t>74460W461</t>
  </si>
  <si>
    <t>74460W552</t>
  </si>
  <si>
    <t>74965L200</t>
  </si>
  <si>
    <t>RLJ LODGING TR</t>
  </si>
  <si>
    <t>74971D200</t>
  </si>
  <si>
    <t>RPT REALTY</t>
  </si>
  <si>
    <t>O</t>
  </si>
  <si>
    <t>REALTY INCOME CORP</t>
  </si>
  <si>
    <t>REG</t>
  </si>
  <si>
    <t>REGENCY CTRS CORP</t>
  </si>
  <si>
    <t>76169C100</t>
  </si>
  <si>
    <t>REXR</t>
  </si>
  <si>
    <t>REXFORD INDL RLTY INC</t>
  </si>
  <si>
    <t>76169C407</t>
  </si>
  <si>
    <t>GFC FP</t>
  </si>
  <si>
    <t>GECINA SA</t>
  </si>
  <si>
    <t>78410G104</t>
  </si>
  <si>
    <t>SBAC</t>
  </si>
  <si>
    <t>SBA COMMUNICATIONS CORP NEW</t>
  </si>
  <si>
    <t>SRE</t>
  </si>
  <si>
    <t>SEMPRA</t>
  </si>
  <si>
    <t>SUI</t>
  </si>
  <si>
    <t>SUN CMNTYS INC</t>
  </si>
  <si>
    <t>SUNSTONE HOTEL INVS INC NEW</t>
  </si>
  <si>
    <t>87612G101</t>
  </si>
  <si>
    <t>TRGP</t>
  </si>
  <si>
    <t>TARGA RES CORP</t>
  </si>
  <si>
    <t>87807B107</t>
  </si>
  <si>
    <t>TRP</t>
  </si>
  <si>
    <t>TC ENERGY CORP</t>
  </si>
  <si>
    <t>UDR</t>
  </si>
  <si>
    <t>UDR INC</t>
  </si>
  <si>
    <t>UMH PPTYS INC</t>
  </si>
  <si>
    <t>92276F100</t>
  </si>
  <si>
    <t>VTR</t>
  </si>
  <si>
    <t>VENTAS INC</t>
  </si>
  <si>
    <t>VICI</t>
  </si>
  <si>
    <t>VICI PPTYS INC</t>
  </si>
  <si>
    <t>92939U106</t>
  </si>
  <si>
    <t>WEC</t>
  </si>
  <si>
    <t>WEC ENERGY GROUP INC</t>
  </si>
  <si>
    <t>95040Q104</t>
  </si>
  <si>
    <t>WELL</t>
  </si>
  <si>
    <t>WELLTOWER INC</t>
  </si>
  <si>
    <t>WES</t>
  </si>
  <si>
    <t>WESTERN MIDSTREAM PARTNERS LP COM UNIT LP INT</t>
  </si>
  <si>
    <t>WMB</t>
  </si>
  <si>
    <t>WILLIAMS COS INC</t>
  </si>
  <si>
    <t>98389B100</t>
  </si>
  <si>
    <t>XEL</t>
  </si>
  <si>
    <t>XCEL ENERGY INC</t>
  </si>
  <si>
    <t>B00STP1</t>
  </si>
  <si>
    <t>8963 JP</t>
  </si>
  <si>
    <t>INVINCIBLE INVESTM</t>
  </si>
  <si>
    <t>B011205</t>
  </si>
  <si>
    <t>BEI-U CN</t>
  </si>
  <si>
    <t>BOARDWALK REAL ESTATE</t>
  </si>
  <si>
    <t>B03FYZ4</t>
  </si>
  <si>
    <t>GMG AU</t>
  </si>
  <si>
    <t>GOODMAN GROUP</t>
  </si>
  <si>
    <t>B0LNTF5</t>
  </si>
  <si>
    <t>8976 JP</t>
  </si>
  <si>
    <t>DAIWA OFFICE INVES</t>
  </si>
  <si>
    <t>664512.6880000000</t>
  </si>
  <si>
    <t>B0ZV104</t>
  </si>
  <si>
    <t>GAPB MM</t>
  </si>
  <si>
    <t>GPO AERO PACIFICO</t>
  </si>
  <si>
    <t>MXN</t>
  </si>
  <si>
    <t>B128R96</t>
  </si>
  <si>
    <t>EQTL3 BZ</t>
  </si>
  <si>
    <t>EQUATORIAL ENERGIA</t>
  </si>
  <si>
    <t>BRL</t>
  </si>
  <si>
    <t>B15F6S6</t>
  </si>
  <si>
    <t>CHC AU</t>
  </si>
  <si>
    <t>CHARTER HALL GROUP</t>
  </si>
  <si>
    <t>B1FH8J7</t>
  </si>
  <si>
    <t>SVT LN</t>
  </si>
  <si>
    <t>SEVERN TRENT</t>
  </si>
  <si>
    <t>B1L9R12</t>
  </si>
  <si>
    <t>IIP-U CN</t>
  </si>
  <si>
    <t>INTERRENT REAL ESTATE INVEST</t>
  </si>
  <si>
    <t>B1VNSX3</t>
  </si>
  <si>
    <t>DRX LN</t>
  </si>
  <si>
    <t>DRAX GROUP</t>
  </si>
  <si>
    <t>B43WJC5</t>
  </si>
  <si>
    <t>ALA CN</t>
  </si>
  <si>
    <t>ALTAGAS LTD</t>
  </si>
  <si>
    <t>B5143W8</t>
  </si>
  <si>
    <t>MPACT SP</t>
  </si>
  <si>
    <t>MAPLETREE PANASIA</t>
  </si>
  <si>
    <t>SGD</t>
  </si>
  <si>
    <t>B62G9D3</t>
  </si>
  <si>
    <t>SHC LN</t>
  </si>
  <si>
    <t>SHAFTESBURY CAPITA</t>
  </si>
  <si>
    <t>B8N6QD5</t>
  </si>
  <si>
    <t>3282 JP</t>
  </si>
  <si>
    <t>COMFORIA RESI REIT</t>
  </si>
  <si>
    <t>316704.7462000000</t>
  </si>
  <si>
    <t>B8RBZV7</t>
  </si>
  <si>
    <t>3281 JP</t>
  </si>
  <si>
    <t>GLP J-REIT</t>
  </si>
  <si>
    <t>140356.9007500000</t>
  </si>
  <si>
    <t>BBJPFY1</t>
  </si>
  <si>
    <t>VNA GR</t>
  </si>
  <si>
    <t>VONOVIA SE</t>
  </si>
  <si>
    <t>BDR05C0</t>
  </si>
  <si>
    <t>NG/ LN</t>
  </si>
  <si>
    <t>NATIONAL GRID</t>
  </si>
  <si>
    <t>BF0GWS4</t>
  </si>
  <si>
    <t>1997 HK</t>
  </si>
  <si>
    <t>WHARF REAL ESTATE</t>
  </si>
  <si>
    <t>BF2PQ09</t>
  </si>
  <si>
    <t>URW FP</t>
  </si>
  <si>
    <t>UNIBAIL-RODAMCO-WE</t>
  </si>
  <si>
    <t>BFYR8L8</t>
  </si>
  <si>
    <t>KOJAMO FH</t>
  </si>
  <si>
    <t>KOJAMO OYJ</t>
  </si>
  <si>
    <t>BJMY6G0</t>
  </si>
  <si>
    <t>TRP CN</t>
  </si>
  <si>
    <t>BKX3XG2</t>
  </si>
  <si>
    <t>AIA NZ</t>
  </si>
  <si>
    <t>AUCKLAND INTL</t>
  </si>
  <si>
    <t>NZD</t>
  </si>
  <si>
    <t>BLF7T27</t>
  </si>
  <si>
    <t>CTPNV NA</t>
  </si>
  <si>
    <t>CTP N.V</t>
  </si>
  <si>
    <t>BMBQR09</t>
  </si>
  <si>
    <t>CP CN</t>
  </si>
  <si>
    <t>Canadian Pacific Kansas City Ltd</t>
  </si>
  <si>
    <t>BNGNB77</t>
  </si>
  <si>
    <t>MRL SM</t>
  </si>
  <si>
    <t>MERLIN PROPERTIES</t>
  </si>
  <si>
    <t>BNNTLN4</t>
  </si>
  <si>
    <t>PNN LN</t>
  </si>
  <si>
    <t>PENNON GROUP</t>
  </si>
  <si>
    <t>BRS7CF0</t>
  </si>
  <si>
    <t>FER SM</t>
  </si>
  <si>
    <t>FERROVIAL SE</t>
  </si>
  <si>
    <t>BVRZ8L1</t>
  </si>
  <si>
    <t>AENA SM</t>
  </si>
  <si>
    <t>AENA SME S.A.</t>
  </si>
  <si>
    <t>BX90C05</t>
  </si>
  <si>
    <t>CLNX SM</t>
  </si>
  <si>
    <t>CELLNEX TELECOM SA</t>
  </si>
  <si>
    <t>BYXZ2W5</t>
  </si>
  <si>
    <t>RAIL3 BZ</t>
  </si>
  <si>
    <t>RUMO SA</t>
  </si>
  <si>
    <t>BYZQ077</t>
  </si>
  <si>
    <t>1113 HK</t>
  </si>
  <si>
    <t>CK ASSET HOLDINGS</t>
  </si>
  <si>
    <t>00115AAQ2</t>
  </si>
  <si>
    <t>AEP TRANSMISSION CO LLC</t>
  </si>
  <si>
    <t>Fixed Income</t>
  </si>
  <si>
    <t>00206RJY9</t>
  </si>
  <si>
    <t>AT&amp;T INC</t>
  </si>
  <si>
    <t>00206RKJ0</t>
  </si>
  <si>
    <t>00206RMJ8</t>
  </si>
  <si>
    <t>012653AD3</t>
  </si>
  <si>
    <t>ALBEMARLE CORP</t>
  </si>
  <si>
    <t>02156LAC5</t>
  </si>
  <si>
    <t>ALTICE FRANCE S A</t>
  </si>
  <si>
    <t>023608AJ1</t>
  </si>
  <si>
    <t>025537AJ0</t>
  </si>
  <si>
    <t>AMERICAN ELEC PWR CO INC</t>
  </si>
  <si>
    <t>02666TAA5</t>
  </si>
  <si>
    <t>AMERICAN HOMES 4 RENT L P</t>
  </si>
  <si>
    <t>03027XAG5</t>
  </si>
  <si>
    <t>03027XAK6</t>
  </si>
  <si>
    <t>03674XAS5</t>
  </si>
  <si>
    <t>ANTERO RESOURCES CORP</t>
  </si>
  <si>
    <t>03690AAH9</t>
  </si>
  <si>
    <t>ANTERO MIDSTREAM PARTNERS LP/A SR GLBL 144A 29</t>
  </si>
  <si>
    <t>04916WAA2</t>
  </si>
  <si>
    <t>ATLANTICA SUSTAINABLE INFR PLC SR 144A NT 28</t>
  </si>
  <si>
    <t>05348EAV1</t>
  </si>
  <si>
    <t>AVALONBAY CMNTYS INC</t>
  </si>
  <si>
    <t>057224AZ0</t>
  </si>
  <si>
    <t>BAKER HUGHES A GE CO LLC / BA SR NT 5.125% 40</t>
  </si>
  <si>
    <t>06849RAK8</t>
  </si>
  <si>
    <t>BARRICK NORTH AMERICA FIN LLC SR NT 5.75% 43</t>
  </si>
  <si>
    <t>07317QAH8</t>
  </si>
  <si>
    <t>BAYTEX ENERGY CORP</t>
  </si>
  <si>
    <t>07317QAJ4</t>
  </si>
  <si>
    <t>07556QBR5</t>
  </si>
  <si>
    <t>BEAZER HOMES USA INC</t>
  </si>
  <si>
    <t>07556QBT1</t>
  </si>
  <si>
    <t>0778FPAG4</t>
  </si>
  <si>
    <t>BELL TEL CO CDA-BELL</t>
  </si>
  <si>
    <t>092113AU3</t>
  </si>
  <si>
    <t>BLACK HILLS CORP</t>
  </si>
  <si>
    <t>096630AD0</t>
  </si>
  <si>
    <t>BOARDWALK PIPELINES LP</t>
  </si>
  <si>
    <t>10112RAZ7</t>
  </si>
  <si>
    <t>BOSTON PPTYS LTD PARTNERSHIP SR NT 3.2% 25</t>
  </si>
  <si>
    <t>10112RBH6</t>
  </si>
  <si>
    <t>BOSTON PPTYS LTD PARTNERSHIP SR NT 6.5% 34</t>
  </si>
  <si>
    <t>103304BV2</t>
  </si>
  <si>
    <t>BOYD GAMING CORP</t>
  </si>
  <si>
    <t>10373QBP4</t>
  </si>
  <si>
    <t>BP CAP MKTS AMER INC</t>
  </si>
  <si>
    <t>118230AR2</t>
  </si>
  <si>
    <t>BUCKEYE PARTNERS L P</t>
  </si>
  <si>
    <t>1248EPCD3</t>
  </si>
  <si>
    <t>CCO HLDGS LLC / CCO HLDGS CAP SR GLBL 144A 30</t>
  </si>
  <si>
    <t>1248EPCS0</t>
  </si>
  <si>
    <t>CCO HLDGS LLC / CCO HLDGS CAP SR GLBL 144A 29</t>
  </si>
  <si>
    <t>12505BAG5</t>
  </si>
  <si>
    <t>CB RICHARD ELLIS SVCS INC</t>
  </si>
  <si>
    <t>12543DBC3</t>
  </si>
  <si>
    <t>COMMUNITY HEALTH SYS INC NEW SR SEC GLBL 26</t>
  </si>
  <si>
    <t>12543DBK5</t>
  </si>
  <si>
    <t>COMMUNITY HEALTH SYS INC NEW SR SEC GLBL 31</t>
  </si>
  <si>
    <t>125896BR0</t>
  </si>
  <si>
    <t>126307BD8</t>
  </si>
  <si>
    <t>CSC HLDGS LLC</t>
  </si>
  <si>
    <t>126307BH9</t>
  </si>
  <si>
    <t>126408HE6</t>
  </si>
  <si>
    <t>12653CAK4</t>
  </si>
  <si>
    <t>CNX RES CORP</t>
  </si>
  <si>
    <t>12685JAC9</t>
  </si>
  <si>
    <t>CABLE ONE INC</t>
  </si>
  <si>
    <t>12687GAA7</t>
  </si>
  <si>
    <t>CABLEVISION LIGHTPATH LLC</t>
  </si>
  <si>
    <t>127055AK7</t>
  </si>
  <si>
    <t>CABOT CORP</t>
  </si>
  <si>
    <t>127055AM3</t>
  </si>
  <si>
    <t>12769GAB6</t>
  </si>
  <si>
    <t>CAESARS ENTERTAINMENT INC NEW SR SEC GLBL 30</t>
  </si>
  <si>
    <t>12770RAA1</t>
  </si>
  <si>
    <t>CAESARS RESORT COLLECTION LLC SR SEC GLBL 25</t>
  </si>
  <si>
    <t>13057QAH0</t>
  </si>
  <si>
    <t>CALIFORNIA RES CORP</t>
  </si>
  <si>
    <t>13123XAZ5</t>
  </si>
  <si>
    <t>CALLON PETE CO DEL</t>
  </si>
  <si>
    <t>131347CN4</t>
  </si>
  <si>
    <t>CALPINE CORPORATION</t>
  </si>
  <si>
    <t>136375CK6</t>
  </si>
  <si>
    <t>CANADIAN NATL RY CO</t>
  </si>
  <si>
    <t>13645RBE3</t>
  </si>
  <si>
    <t>CANADIAN PAC RY CO NEW</t>
  </si>
  <si>
    <t>143658BQ4</t>
  </si>
  <si>
    <t>CARNIVAL CORP</t>
  </si>
  <si>
    <t>14739LAB8</t>
  </si>
  <si>
    <t>CASCADES INC</t>
  </si>
  <si>
    <t>150190AK2</t>
  </si>
  <si>
    <t>CEDAR FAIR L P / CANADAS WONDE SR GLBL NT6.5% 28</t>
  </si>
  <si>
    <t>15135UAW9</t>
  </si>
  <si>
    <t>CENOVUS ENERGY INC</t>
  </si>
  <si>
    <t>15189YAG1</t>
  </si>
  <si>
    <t>CENTERPOINT ENERGY RES CORP</t>
  </si>
  <si>
    <t>161175AY0</t>
  </si>
  <si>
    <t>CHARTER COMMUNICATIONS OPER</t>
  </si>
  <si>
    <t>161175BK9</t>
  </si>
  <si>
    <t>161175CA0</t>
  </si>
  <si>
    <t>16412XAJ4</t>
  </si>
  <si>
    <t>CHENIERE CORPUS CHRISTI HLDGS SR SEC GLBL NT29</t>
  </si>
  <si>
    <t>166764BL3</t>
  </si>
  <si>
    <t>CHEVRON CORPORATION</t>
  </si>
  <si>
    <t>17888HAA1</t>
  </si>
  <si>
    <t>CIVITAS RESOURCES INC</t>
  </si>
  <si>
    <t>18538RAJ2</t>
  </si>
  <si>
    <t>CLEARWATER PAPER CORP</t>
  </si>
  <si>
    <t>18539UAC9</t>
  </si>
  <si>
    <t>CLEARWAY ENERGY OPER LLC</t>
  </si>
  <si>
    <t>18539UAD7</t>
  </si>
  <si>
    <t>185899AG6</t>
  </si>
  <si>
    <t>CLEVELAND-CLIFFS INC NEW</t>
  </si>
  <si>
    <t>19240CAC7</t>
  </si>
  <si>
    <t>COGENT COMMUNICATIONS GROUP IN SR SEC GLBL 26</t>
  </si>
  <si>
    <t>20030NBW0</t>
  </si>
  <si>
    <t>COMCAST CORP NEW</t>
  </si>
  <si>
    <t>20030NCM1</t>
  </si>
  <si>
    <t>20030NCT6</t>
  </si>
  <si>
    <t>20030NCY5</t>
  </si>
  <si>
    <t>205768AS3</t>
  </si>
  <si>
    <t>COMSTOCK RES INC</t>
  </si>
  <si>
    <t>20825CAQ7</t>
  </si>
  <si>
    <t>CONOCOPHILLIPS</t>
  </si>
  <si>
    <t>20826FAG1</t>
  </si>
  <si>
    <t>20826FAU0</t>
  </si>
  <si>
    <t>20903XAF0</t>
  </si>
  <si>
    <t>CONSOLIDATED COMMUNICATIONS</t>
  </si>
  <si>
    <t>209111FY4</t>
  </si>
  <si>
    <t>CONSOLIDATED EDISON CO N Y INC SR GLBL 2020 B50</t>
  </si>
  <si>
    <t>212015AS0</t>
  </si>
  <si>
    <t>CONTINENTAL RES INC</t>
  </si>
  <si>
    <t>212015AU5</t>
  </si>
  <si>
    <t>226373AR9</t>
  </si>
  <si>
    <t>CRESTWOOD MIDSTREAM PRTNRS LP SR GLBL 144A 29</t>
  </si>
  <si>
    <t>22822VAC5</t>
  </si>
  <si>
    <t>22822VAM3</t>
  </si>
  <si>
    <t>23166MAC7</t>
  </si>
  <si>
    <t>CUSHMAN &amp; WAKEFIELD U S BRRWR SR SEC GLBL 31</t>
  </si>
  <si>
    <t>23311VAF4</t>
  </si>
  <si>
    <t>PHILLIPS 66</t>
  </si>
  <si>
    <t>23317HAF9</t>
  </si>
  <si>
    <t>SITE CTRS CORP</t>
  </si>
  <si>
    <t>233331BG1</t>
  </si>
  <si>
    <t>23345MAA5</t>
  </si>
  <si>
    <t>DT MIDSTREAM INC</t>
  </si>
  <si>
    <t>23345MAC1</t>
  </si>
  <si>
    <t>25179MAL7</t>
  </si>
  <si>
    <t>DEVON ENERGY CORP NEW</t>
  </si>
  <si>
    <t>25179MBD4</t>
  </si>
  <si>
    <t>25278XAM1</t>
  </si>
  <si>
    <t>DIAMONDBACK ENERGY INC</t>
  </si>
  <si>
    <t>25278XAQ2</t>
  </si>
  <si>
    <t>25461LAA0</t>
  </si>
  <si>
    <t>DIRECTV FING LLC / DIRECTV</t>
  </si>
  <si>
    <t>25470DAR0</t>
  </si>
  <si>
    <t>DISCOVERY COMMUNICATIONS LLC SR GLBL NT 28</t>
  </si>
  <si>
    <t>25470MAG4</t>
  </si>
  <si>
    <t>DISH NETWORK CORPORATION</t>
  </si>
  <si>
    <t>25470XBE4</t>
  </si>
  <si>
    <t>DISH DBS CORPORATION</t>
  </si>
  <si>
    <t>25746UCE7</t>
  </si>
  <si>
    <t>DOMINION ENERGY INC</t>
  </si>
  <si>
    <t>26441CAS4</t>
  </si>
  <si>
    <t>DUKE ENERGY CORP NEW</t>
  </si>
  <si>
    <t>26441CBS3</t>
  </si>
  <si>
    <t>26884ABD4</t>
  </si>
  <si>
    <t>ERP OPER LTD PARTNERSHIP</t>
  </si>
  <si>
    <t>26884ABF9</t>
  </si>
  <si>
    <t>26884LAG4</t>
  </si>
  <si>
    <t>EQT CORP</t>
  </si>
  <si>
    <t>26884UAF6</t>
  </si>
  <si>
    <t>26884UAG4</t>
  </si>
  <si>
    <t>26885BAK6</t>
  </si>
  <si>
    <t>EQUITRANS MIDSTREAM CORP</t>
  </si>
  <si>
    <t>277432AR1</t>
  </si>
  <si>
    <t>EASTMAN CHEM CO</t>
  </si>
  <si>
    <t>28370TAG4</t>
  </si>
  <si>
    <t>KINDER MORGAN ENERGY PARTNERS SR GLBL NT4.3% 24</t>
  </si>
  <si>
    <t>290876AD3</t>
  </si>
  <si>
    <t>EMERA INC</t>
  </si>
  <si>
    <t>29250NAH8</t>
  </si>
  <si>
    <t>29250NAS4</t>
  </si>
  <si>
    <t>Enbridge Inc</t>
  </si>
  <si>
    <t>29250NBR5</t>
  </si>
  <si>
    <t>ENBRIDGE INC MTN CDS-</t>
  </si>
  <si>
    <t>29273RBA6</t>
  </si>
  <si>
    <t>29273VAQ3</t>
  </si>
  <si>
    <t>29278NAP8</t>
  </si>
  <si>
    <t>29336TAA8</t>
  </si>
  <si>
    <t>ENLINK MIDSTREAM LLC</t>
  </si>
  <si>
    <t>29364GAJ2</t>
  </si>
  <si>
    <t>29379VBA0</t>
  </si>
  <si>
    <t>ENTERPRISE PRODS OPER LLC</t>
  </si>
  <si>
    <t>29379VBE2</t>
  </si>
  <si>
    <t>29444UBE5</t>
  </si>
  <si>
    <t>29670VAA7</t>
  </si>
  <si>
    <t>ESSENTIAL PPTYS LP</t>
  </si>
  <si>
    <t>30034WAB2</t>
  </si>
  <si>
    <t>EVERGY INC</t>
  </si>
  <si>
    <t>30040WAS7</t>
  </si>
  <si>
    <t>EVERSOURCE ENERGY</t>
  </si>
  <si>
    <t>30161MAS2</t>
  </si>
  <si>
    <t>CONSTELLATION ENERGY GENERATI SR GLBL NT 25</t>
  </si>
  <si>
    <t>30161NAU5</t>
  </si>
  <si>
    <t>EXELON CORP</t>
  </si>
  <si>
    <t>30161NBJ9</t>
  </si>
  <si>
    <t>30231GBF8</t>
  </si>
  <si>
    <t>EXXON MOBIL CORP</t>
  </si>
  <si>
    <t>313747AU1</t>
  </si>
  <si>
    <t>FEDERAL REALTY OP LP</t>
  </si>
  <si>
    <t>315289AA6</t>
  </si>
  <si>
    <t>FERRELLGAS ESCROW LLC / FG OPE SR GLBL 144A 26</t>
  </si>
  <si>
    <t>33767BAB5</t>
  </si>
  <si>
    <t>FIRSTENERGY TRANSMISSION  LLC SR 144A NT 25</t>
  </si>
  <si>
    <t>337932AH0</t>
  </si>
  <si>
    <t>FIRSTENERGY CORP</t>
  </si>
  <si>
    <t>341081FM4</t>
  </si>
  <si>
    <t>FLORIDA PWR &amp; LT CO</t>
  </si>
  <si>
    <t>341081GE1</t>
  </si>
  <si>
    <t>341099CL1</t>
  </si>
  <si>
    <t>DUKE ENERGY FLA LLC</t>
  </si>
  <si>
    <t>346232AE1</t>
  </si>
  <si>
    <t>FORESTAR GROUP INC</t>
  </si>
  <si>
    <t>35671DCF0</t>
  </si>
  <si>
    <t>FREEPORT MCMORAN INC</t>
  </si>
  <si>
    <t>35906ABF4</t>
  </si>
  <si>
    <t>FRONTIER COMMUNICATIONS PARENT SR SEC GLBL 28</t>
  </si>
  <si>
    <t>36166TAB6</t>
  </si>
  <si>
    <t>GCI LLC</t>
  </si>
  <si>
    <t>36168QAM6</t>
  </si>
  <si>
    <t>GFL ENVIRONMENTAL INC</t>
  </si>
  <si>
    <t>36168QAQ7</t>
  </si>
  <si>
    <t>361841AH2</t>
  </si>
  <si>
    <t>GLP CAP LP/GLP FING II INC</t>
  </si>
  <si>
    <t>361841AP4</t>
  </si>
  <si>
    <t>37185LAJ1</t>
  </si>
  <si>
    <t>GENESIS ENERGY LP</t>
  </si>
  <si>
    <t>373298BU1</t>
  </si>
  <si>
    <t>GEORGIA PAC CORP</t>
  </si>
  <si>
    <t>37892AAA8</t>
  </si>
  <si>
    <t>GLOBAL NET LEASE INC &amp; GLOBAL SR GLBL 144A 27</t>
  </si>
  <si>
    <t>37954FAG9</t>
  </si>
  <si>
    <t>GLOBAL PARTNERS LP</t>
  </si>
  <si>
    <t>39807UAD8</t>
  </si>
  <si>
    <t>GREYSTAR REAL ESTATE PRTN</t>
  </si>
  <si>
    <t>403949AM2</t>
  </si>
  <si>
    <t>HF SINCLAIR CORP</t>
  </si>
  <si>
    <t>404119BR9</t>
  </si>
  <si>
    <t>HCA INC.</t>
  </si>
  <si>
    <t>404119BS7</t>
  </si>
  <si>
    <t>404119CR8</t>
  </si>
  <si>
    <t>406216BK6</t>
  </si>
  <si>
    <t>HALLIBURTON CO</t>
  </si>
  <si>
    <t>428102AF4</t>
  </si>
  <si>
    <t>HESS MIDSTREAM OPERATIONS LP SR GLBL 144A 30</t>
  </si>
  <si>
    <t>431282AR3</t>
  </si>
  <si>
    <t>HIGHWOODS RLTY LTD PARTNERSHIP SR GLBL NT4.2% 29</t>
  </si>
  <si>
    <t>432833AJ0</t>
  </si>
  <si>
    <t>HILTON DOMESTIC OPER CO INC</t>
  </si>
  <si>
    <t>44106MAT9</t>
  </si>
  <si>
    <t>SERVICE PPTYS TR</t>
  </si>
  <si>
    <t>44107TAV8</t>
  </si>
  <si>
    <t>HOST HOTELS &amp; RESORTS LP</t>
  </si>
  <si>
    <t>44107TAZ9</t>
  </si>
  <si>
    <t>44267DAD9</t>
  </si>
  <si>
    <t>HOWARD HUGHES HOLDINGS INC</t>
  </si>
  <si>
    <t>45344LAA1</t>
  </si>
  <si>
    <t>CRESCENT ENERGY FINANCE LLC</t>
  </si>
  <si>
    <t>45344LAC7</t>
  </si>
  <si>
    <t>46284VAF8</t>
  </si>
  <si>
    <t>48666KAZ2</t>
  </si>
  <si>
    <t>KB HOME</t>
  </si>
  <si>
    <t>49427RAN2</t>
  </si>
  <si>
    <t>KILROY RLTY L P</t>
  </si>
  <si>
    <t>49456BAR2</t>
  </si>
  <si>
    <t>49461MAA8</t>
  </si>
  <si>
    <t>KINETIK HLDGS LP</t>
  </si>
  <si>
    <t>526057CD4</t>
  </si>
  <si>
    <t>LENNAR CORP</t>
  </si>
  <si>
    <t>529043AD3</t>
  </si>
  <si>
    <t>529043AE1</t>
  </si>
  <si>
    <t>552704AF5</t>
  </si>
  <si>
    <t>MEG ENERGY CORP</t>
  </si>
  <si>
    <t>552953CH2</t>
  </si>
  <si>
    <t>MGM RESORTS INTERNATIONAL</t>
  </si>
  <si>
    <t>55305BAS0</t>
  </si>
  <si>
    <t>M/I HOMES INC</t>
  </si>
  <si>
    <t>55336VBR0</t>
  </si>
  <si>
    <t>559080AK2</t>
  </si>
  <si>
    <t>MAGELLAN MIDSTREAM PRTNRS LP SR GLBL NT 5% 26</t>
  </si>
  <si>
    <t>59151KAL2</t>
  </si>
  <si>
    <t>METHANEX CORP</t>
  </si>
  <si>
    <t>59523UAN7</t>
  </si>
  <si>
    <t>MID-AMERICA APTS LP</t>
  </si>
  <si>
    <t>59523UAT4</t>
  </si>
  <si>
    <t>59523UAU1</t>
  </si>
  <si>
    <t>610202BP7</t>
  </si>
  <si>
    <t>MONONGAHELA PWR CO</t>
  </si>
  <si>
    <t>610202BR3</t>
  </si>
  <si>
    <t>61965RAB1</t>
  </si>
  <si>
    <t>MOSS CREEK RES HLDGS INC</t>
  </si>
  <si>
    <t>629377CH3</t>
  </si>
  <si>
    <t>NRG ENERGY INC</t>
  </si>
  <si>
    <t>629377CR1</t>
  </si>
  <si>
    <t>62944TAF2</t>
  </si>
  <si>
    <t>NVR INC</t>
  </si>
  <si>
    <t>637417AG1</t>
  </si>
  <si>
    <t>65339KCG3</t>
  </si>
  <si>
    <t>NEXTERA ENERGY CAP HLDGS INC SR GLBL DEB 25</t>
  </si>
  <si>
    <t>65473PAK1</t>
  </si>
  <si>
    <t>65473QBF9</t>
  </si>
  <si>
    <t>667449AD4</t>
  </si>
  <si>
    <t>NORTHWEST FIBER LLC / NORTHWES SR SEC GLBL 27</t>
  </si>
  <si>
    <t>66977WAS8</t>
  </si>
  <si>
    <t>NOVA CHEMICALS CORP MTN BE</t>
  </si>
  <si>
    <t>66977WAT6</t>
  </si>
  <si>
    <t>67021CAL1</t>
  </si>
  <si>
    <t>NSTAR ELEC CO</t>
  </si>
  <si>
    <t>67059TAE5</t>
  </si>
  <si>
    <t>NUSTAR LOGISTICS L P</t>
  </si>
  <si>
    <t>67059TAG0</t>
  </si>
  <si>
    <t>67077MAT5</t>
  </si>
  <si>
    <t>NUTRIEN LTD</t>
  </si>
  <si>
    <t>674599DC6</t>
  </si>
  <si>
    <t>OCCIDENTAL PETE CORP</t>
  </si>
  <si>
    <t>674599EA9</t>
  </si>
  <si>
    <t>682680AX1</t>
  </si>
  <si>
    <t>682680BL6</t>
  </si>
  <si>
    <t>69047QAC6</t>
  </si>
  <si>
    <t>OVINTIV INC</t>
  </si>
  <si>
    <t>694308GY7</t>
  </si>
  <si>
    <t>PACIFIC GAS &amp; ELEC CO</t>
  </si>
  <si>
    <t>694308KM8</t>
  </si>
  <si>
    <t>70052LAB9</t>
  </si>
  <si>
    <t>PARK INTER HLDGS LLC / PK DOME SR SEC GLBL 28</t>
  </si>
  <si>
    <t>701094AQ7</t>
  </si>
  <si>
    <t>PARKER-HANNIFIN CORP</t>
  </si>
  <si>
    <t>70137WAG3</t>
  </si>
  <si>
    <t>PARKLAND CORP</t>
  </si>
  <si>
    <t>720198AF7</t>
  </si>
  <si>
    <t>PIEDMONT OPER PARTNERSHIP LP SR GLBL NT 32</t>
  </si>
  <si>
    <t>720198AG5</t>
  </si>
  <si>
    <t>PIEDMONT OPER PARTNERSHIP LP SR GLBL NT 28</t>
  </si>
  <si>
    <t>723787AR8</t>
  </si>
  <si>
    <t>PIONEER NAT RES CO</t>
  </si>
  <si>
    <t>72650RBJ0</t>
  </si>
  <si>
    <t>PLAINS ALL AMERN PIPELINE L P SR GLBL NT 25</t>
  </si>
  <si>
    <t>74340XBN0</t>
  </si>
  <si>
    <t>PROLOGIS</t>
  </si>
  <si>
    <t>744448CY5</t>
  </si>
  <si>
    <t>PUBLIC SERVICE CO COLO</t>
  </si>
  <si>
    <t>74456QBS4</t>
  </si>
  <si>
    <t>PUBLIC SVC ELEC &amp; GAS CO</t>
  </si>
  <si>
    <t>74460WAH0</t>
  </si>
  <si>
    <t>745867AW1</t>
  </si>
  <si>
    <t>PULTE GROUP INC</t>
  </si>
  <si>
    <t>749571AG0</t>
  </si>
  <si>
    <t>RHP HOTEL PPTY/ RHP FINANCE</t>
  </si>
  <si>
    <t>74965LAA9</t>
  </si>
  <si>
    <t>75281ABJ7</t>
  </si>
  <si>
    <t>RANGE RES CORP</t>
  </si>
  <si>
    <t>756109BE3</t>
  </si>
  <si>
    <t>756109BT0</t>
  </si>
  <si>
    <t>75884RBA0</t>
  </si>
  <si>
    <t>REGENCY CTRS L P</t>
  </si>
  <si>
    <t>760759AR1</t>
  </si>
  <si>
    <t>REPUBLIC SVCS INC</t>
  </si>
  <si>
    <t>76131VAB9</t>
  </si>
  <si>
    <t>KITE RLTY GROUP L P</t>
  </si>
  <si>
    <t>775109BS9</t>
  </si>
  <si>
    <t>ROGERS COMMUNICATIONS INC</t>
  </si>
  <si>
    <t>775109CH2</t>
  </si>
  <si>
    <t>78646UAA7</t>
  </si>
  <si>
    <t>SAFEHOLD OPER PARTNERSHIP LP SR GLBL NT2.8% 31</t>
  </si>
  <si>
    <t>797440BM5</t>
  </si>
  <si>
    <t>SAN DIEGO GAS &amp; ELEC CO</t>
  </si>
  <si>
    <t>816851BA6</t>
  </si>
  <si>
    <t>822582AD4</t>
  </si>
  <si>
    <t>SHELL INTERNATIONAL FIN BV</t>
  </si>
  <si>
    <t>822582CL4</t>
  </si>
  <si>
    <t>828807DL8</t>
  </si>
  <si>
    <t>SIMON PPTY GROUP LP</t>
  </si>
  <si>
    <t>83001AAC6</t>
  </si>
  <si>
    <t>SIX FLAGS ENTERTAINMENT CORP. SR GLBL 144A 27</t>
  </si>
  <si>
    <t>83001AAD4</t>
  </si>
  <si>
    <t>SIX FLAGS ENTERTAINMENT CORP. SR 144A NT 31</t>
  </si>
  <si>
    <t>842400GG2</t>
  </si>
  <si>
    <t>SOUTHERN CALIF EDISON CO</t>
  </si>
  <si>
    <t>842587CV7</t>
  </si>
  <si>
    <t>SOUTHERN CO</t>
  </si>
  <si>
    <t>842587CX3</t>
  </si>
  <si>
    <t>845467AR0</t>
  </si>
  <si>
    <t>SOUTHWESTERN ENERGY CO</t>
  </si>
  <si>
    <t>85571BAU9</t>
  </si>
  <si>
    <t>STARWOOD PPTY TR INC</t>
  </si>
  <si>
    <t>857691AG4</t>
  </si>
  <si>
    <t>STATION CASINOS LLC</t>
  </si>
  <si>
    <t>862121AD2</t>
  </si>
  <si>
    <t>STORE CAP CORP</t>
  </si>
  <si>
    <t>864486AL9</t>
  </si>
  <si>
    <t>SUBURBAN PROPANE PARTNERS L P SR GLBL 144A 31</t>
  </si>
  <si>
    <t>86614RAP2</t>
  </si>
  <si>
    <t>SUMMIT MATERIALS LLC</t>
  </si>
  <si>
    <t>866677AE7</t>
  </si>
  <si>
    <t>SUN CMNTYS OPER LTD PARTNERSHP SR GLBL NT2.7% 31</t>
  </si>
  <si>
    <t>86765LAT4</t>
  </si>
  <si>
    <t>SUNOCO LP/SUNOCO FIN CORP</t>
  </si>
  <si>
    <t>87264AAV7</t>
  </si>
  <si>
    <t>T MOBILE USA INC</t>
  </si>
  <si>
    <t>87264ABB0</t>
  </si>
  <si>
    <t>87264ACT0</t>
  </si>
  <si>
    <t>87470LAJ0</t>
  </si>
  <si>
    <t>TALLGRASS ENERGY PARTNERS LP/ SR GLBL 144A 30</t>
  </si>
  <si>
    <t>87612GAA9</t>
  </si>
  <si>
    <t>87724RAA0</t>
  </si>
  <si>
    <t>TAYLOR MORRISON CMNTYS INC</t>
  </si>
  <si>
    <t>878742BG9</t>
  </si>
  <si>
    <t>TECK RESOURCES LTD</t>
  </si>
  <si>
    <t>87971MBW2</t>
  </si>
  <si>
    <t>TELUS CORPORATION</t>
  </si>
  <si>
    <t>88033GDK3</t>
  </si>
  <si>
    <t>TENET HEALTHCARE CORP</t>
  </si>
  <si>
    <t>88947EAS9</t>
  </si>
  <si>
    <t>TOLL BROS FIN CORP</t>
  </si>
  <si>
    <t>89352HAW9</t>
  </si>
  <si>
    <t>TRANSCANADA PIPELINES LTD</t>
  </si>
  <si>
    <t>89386MAA6</t>
  </si>
  <si>
    <t>TRANSOCEAN TITAN FING LTD</t>
  </si>
  <si>
    <t>897051AC2</t>
  </si>
  <si>
    <t>TRONOX INC</t>
  </si>
  <si>
    <t>90320BAA7</t>
  </si>
  <si>
    <t>UPC BROADBAND FINCO B V</t>
  </si>
  <si>
    <t>907818EH7</t>
  </si>
  <si>
    <t>UNION PAC CORP</t>
  </si>
  <si>
    <t>907818FT0</t>
  </si>
  <si>
    <t>91845AAA3</t>
  </si>
  <si>
    <t>VZ SECD FING BV</t>
  </si>
  <si>
    <t>91913YAW0</t>
  </si>
  <si>
    <t>VALERO ENERGY CORP NEW</t>
  </si>
  <si>
    <t>92277GAE7</t>
  </si>
  <si>
    <t>VENTAS RLTY LTD PARTNERSHIP</t>
  </si>
  <si>
    <t>92343VGB4</t>
  </si>
  <si>
    <t>VERIZON COMMUNICATIONS INC</t>
  </si>
  <si>
    <t>92343VGG3</t>
  </si>
  <si>
    <t>92343VGN8</t>
  </si>
  <si>
    <t>92564RAH8</t>
  </si>
  <si>
    <t>925650AB9</t>
  </si>
  <si>
    <t>VICI PROPERTIES LP</t>
  </si>
  <si>
    <t>92660FAN4</t>
  </si>
  <si>
    <t>VIDEOTRON LTD/ VIDEOTRON LTEE SR 144A NT 29</t>
  </si>
  <si>
    <t>92769XAR6</t>
  </si>
  <si>
    <t>VIRGIN MEDIA SECD FIN PLC</t>
  </si>
  <si>
    <t>927804FR0</t>
  </si>
  <si>
    <t>VIRGINIA ELEC &amp; PWR CO</t>
  </si>
  <si>
    <t>929160AT6</t>
  </si>
  <si>
    <t>VULCAN MATLS CO</t>
  </si>
  <si>
    <t>929160AV1</t>
  </si>
  <si>
    <t>92936UAC3</t>
  </si>
  <si>
    <t>WP CAREY INC</t>
  </si>
  <si>
    <t>92939UAD8</t>
  </si>
  <si>
    <t>94106BAF8</t>
  </si>
  <si>
    <t>WASTE CONNECTIONS INC</t>
  </si>
  <si>
    <t>94106LBA6</t>
  </si>
  <si>
    <t>WASTE MGMT INC DEL</t>
  </si>
  <si>
    <t>94106LBP3</t>
  </si>
  <si>
    <t>95040QAD6</t>
  </si>
  <si>
    <t>958254AK0</t>
  </si>
  <si>
    <t>WESTERN MIDSTREAM OPER LP</t>
  </si>
  <si>
    <t>962166BY9</t>
  </si>
  <si>
    <t>WEYERHAEUSER CO MTN BE</t>
  </si>
  <si>
    <t>969457BW9</t>
  </si>
  <si>
    <t>969457BY5</t>
  </si>
  <si>
    <t>97382WAA1</t>
  </si>
  <si>
    <t>WINDSTREAM ESCROW LLC / WINDST SR SEC 144A NT28</t>
  </si>
  <si>
    <t>98389BAR1</t>
  </si>
  <si>
    <t>98419MAJ9</t>
  </si>
  <si>
    <t>XYLEM INC</t>
  </si>
  <si>
    <t>98419MAL4</t>
  </si>
  <si>
    <t>98953GAD7</t>
  </si>
  <si>
    <t>ZIGGO BD CO BV</t>
  </si>
  <si>
    <t>31846V328</t>
  </si>
  <si>
    <t>FXFXX</t>
  </si>
  <si>
    <t>FIRST AMERN FDS INC</t>
  </si>
  <si>
    <t>Short Term</t>
  </si>
  <si>
    <t>Brookfield Real Assets Securities Fund</t>
  </si>
  <si>
    <t>% of Total Assets</t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</si>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</sst>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&quot;$&quot;#,##0"/>
    <numFmt numFmtId="169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quotePrefix="1"/>
    <xf numFmtId="0" fontId="2" fillId="0" borderId="0" xfId="0" applyFont="1"/>
    <xf numFmtId="168" fontId="2" fillId="0" borderId="0" xfId="0" applyNumberFormat="1" applyFont="1"/>
    <xf numFmtId="168" fontId="0" fillId="0" borderId="0" xfId="0" applyNumberFormat="1"/>
    <xf numFmtId="169" fontId="2" fillId="0" borderId="0" xfId="1" applyNumberFormat="1" applyFont="1"/>
    <xf numFmtId="169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880E2-AD08-4FBA-A286-B84C62AC471A}">
  <dimension ref="A1:K411"/>
  <sheetViews>
    <sheetView tabSelected="1" workbookViewId="0">
      <selection activeCell="C9" sqref="C9"/>
    </sheetView>
  </sheetViews>
  <sheetFormatPr defaultRowHeight="15" x14ac:dyDescent="0.25"/>
  <cols>
    <col min="1" max="1" width="13.85546875" bestFit="1" customWidth="1"/>
    <col min="2" max="2" width="35.5703125" bestFit="1" customWidth="1"/>
    <col min="3" max="3" width="15.5703125" bestFit="1" customWidth="1"/>
    <col min="4" max="4" width="11.42578125" bestFit="1" customWidth="1"/>
    <col min="5" max="5" width="51.140625" bestFit="1" customWidth="1"/>
    <col min="6" max="6" width="23" bestFit="1" customWidth="1"/>
    <col min="7" max="7" width="11" bestFit="1" customWidth="1"/>
    <col min="8" max="8" width="16.5703125" bestFit="1" customWidth="1"/>
    <col min="10" max="10" width="17.85546875" style="5" bestFit="1" customWidth="1"/>
    <col min="11" max="11" width="16" style="7" bestFit="1" customWidth="1"/>
  </cols>
  <sheetData>
    <row r="1" spans="1:11" s="3" customFormat="1" x14ac:dyDescent="0.25">
      <c r="A1" s="3" t="s">
        <v>0</v>
      </c>
      <c r="B1" s="3" t="s">
        <v>813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6" t="s">
        <v>812</v>
      </c>
    </row>
    <row r="2" spans="1:11" x14ac:dyDescent="0.25">
      <c r="A2" s="1">
        <v>45291</v>
      </c>
      <c r="B2" t="s">
        <v>811</v>
      </c>
      <c r="C2" t="s">
        <v>310</v>
      </c>
      <c r="D2" t="s">
        <v>311</v>
      </c>
      <c r="E2" t="s">
        <v>312</v>
      </c>
      <c r="F2" t="s">
        <v>12</v>
      </c>
      <c r="G2">
        <v>1610</v>
      </c>
      <c r="H2" t="s">
        <v>100</v>
      </c>
      <c r="I2">
        <v>164.419749</v>
      </c>
      <c r="J2" s="5">
        <v>292232.40000000002</v>
      </c>
      <c r="K2" s="7">
        <f>J2/$J$411</f>
        <v>5.9261362082589164E-3</v>
      </c>
    </row>
    <row r="3" spans="1:11" x14ac:dyDescent="0.25">
      <c r="A3" s="1">
        <v>45291</v>
      </c>
      <c r="B3" t="s">
        <v>811</v>
      </c>
      <c r="C3" t="s">
        <v>322</v>
      </c>
      <c r="E3" t="s">
        <v>323</v>
      </c>
      <c r="F3" t="s">
        <v>324</v>
      </c>
      <c r="G3">
        <v>60000</v>
      </c>
      <c r="H3" t="s">
        <v>13</v>
      </c>
      <c r="I3">
        <v>104.300022</v>
      </c>
      <c r="J3" s="5">
        <v>62580.01</v>
      </c>
      <c r="K3" s="7">
        <f t="shared" ref="K3:K66" si="0">J3/$J$411</f>
        <v>1.2690504652263235E-3</v>
      </c>
    </row>
    <row r="4" spans="1:11" x14ac:dyDescent="0.25">
      <c r="A4" s="1">
        <v>45291</v>
      </c>
      <c r="B4" t="s">
        <v>811</v>
      </c>
      <c r="C4" s="2" t="s">
        <v>9</v>
      </c>
      <c r="D4" t="s">
        <v>10</v>
      </c>
      <c r="E4" t="s">
        <v>11</v>
      </c>
      <c r="F4" t="s">
        <v>12</v>
      </c>
      <c r="G4">
        <v>3849</v>
      </c>
      <c r="H4" t="s">
        <v>13</v>
      </c>
      <c r="I4">
        <v>62.95</v>
      </c>
      <c r="J4" s="5">
        <v>242294.55</v>
      </c>
      <c r="K4" s="7">
        <f t="shared" si="0"/>
        <v>4.9134541748923127E-3</v>
      </c>
    </row>
    <row r="5" spans="1:11" x14ac:dyDescent="0.25">
      <c r="A5" s="1">
        <v>45291</v>
      </c>
      <c r="B5" t="s">
        <v>811</v>
      </c>
      <c r="C5" s="2" t="s">
        <v>14</v>
      </c>
      <c r="D5" s="2" t="s">
        <v>14</v>
      </c>
      <c r="E5" t="s">
        <v>11</v>
      </c>
      <c r="F5" t="s">
        <v>12</v>
      </c>
      <c r="G5">
        <v>10876</v>
      </c>
      <c r="H5" t="s">
        <v>13</v>
      </c>
      <c r="I5">
        <v>18.7</v>
      </c>
      <c r="J5" s="5">
        <v>203381.2</v>
      </c>
      <c r="K5" s="7">
        <f t="shared" si="0"/>
        <v>4.1243362933033722E-3</v>
      </c>
    </row>
    <row r="6" spans="1:11" x14ac:dyDescent="0.25">
      <c r="A6" s="1">
        <v>45291</v>
      </c>
      <c r="B6" t="s">
        <v>811</v>
      </c>
      <c r="C6" t="s">
        <v>329</v>
      </c>
      <c r="E6" t="s">
        <v>330</v>
      </c>
      <c r="F6" t="s">
        <v>324</v>
      </c>
      <c r="G6">
        <v>25000</v>
      </c>
      <c r="H6" t="s">
        <v>13</v>
      </c>
      <c r="I6">
        <v>98.252717000000004</v>
      </c>
      <c r="J6" s="5">
        <v>24563.18</v>
      </c>
      <c r="K6" s="7">
        <f t="shared" si="0"/>
        <v>4.9811297579591184E-4</v>
      </c>
    </row>
    <row r="7" spans="1:11" x14ac:dyDescent="0.25">
      <c r="A7" s="1">
        <v>45291</v>
      </c>
      <c r="B7" t="s">
        <v>811</v>
      </c>
      <c r="C7" t="s">
        <v>256</v>
      </c>
      <c r="D7" t="s">
        <v>257</v>
      </c>
      <c r="E7" t="s">
        <v>258</v>
      </c>
      <c r="F7" t="s">
        <v>12</v>
      </c>
      <c r="G7">
        <v>11799</v>
      </c>
      <c r="H7" t="s">
        <v>62</v>
      </c>
      <c r="I7">
        <v>27.82</v>
      </c>
      <c r="J7" s="5">
        <v>247725.13</v>
      </c>
      <c r="K7" s="7">
        <f t="shared" si="0"/>
        <v>5.0235800773242361E-3</v>
      </c>
    </row>
    <row r="8" spans="1:11" x14ac:dyDescent="0.25">
      <c r="A8" s="1">
        <v>45291</v>
      </c>
      <c r="B8" t="s">
        <v>811</v>
      </c>
      <c r="C8" t="s">
        <v>331</v>
      </c>
      <c r="E8" t="s">
        <v>332</v>
      </c>
      <c r="F8" t="s">
        <v>324</v>
      </c>
      <c r="G8">
        <v>91000</v>
      </c>
      <c r="H8" t="s">
        <v>13</v>
      </c>
      <c r="I8">
        <v>82.358149999999995</v>
      </c>
      <c r="J8" s="5">
        <v>74945.919999999998</v>
      </c>
      <c r="K8" s="7">
        <f t="shared" si="0"/>
        <v>1.5198168655264647E-3</v>
      </c>
    </row>
    <row r="9" spans="1:11" x14ac:dyDescent="0.25">
      <c r="A9" s="1">
        <v>45291</v>
      </c>
      <c r="B9" t="s">
        <v>811</v>
      </c>
      <c r="C9" s="2" t="s">
        <v>15</v>
      </c>
      <c r="D9" t="s">
        <v>16</v>
      </c>
      <c r="E9" t="s">
        <v>17</v>
      </c>
      <c r="F9" t="s">
        <v>12</v>
      </c>
      <c r="G9">
        <v>9427</v>
      </c>
      <c r="H9" t="s">
        <v>13</v>
      </c>
      <c r="I9">
        <v>72.34</v>
      </c>
      <c r="J9" s="5">
        <v>681949.18</v>
      </c>
      <c r="K9" s="7">
        <f t="shared" si="0"/>
        <v>1.3829143270186596E-2</v>
      </c>
    </row>
    <row r="10" spans="1:11" x14ac:dyDescent="0.25">
      <c r="A10" s="1">
        <v>45291</v>
      </c>
      <c r="B10" t="s">
        <v>811</v>
      </c>
      <c r="C10" t="s">
        <v>333</v>
      </c>
      <c r="E10" t="s">
        <v>17</v>
      </c>
      <c r="F10" t="s">
        <v>324</v>
      </c>
      <c r="G10">
        <v>50000</v>
      </c>
      <c r="H10" t="s">
        <v>13</v>
      </c>
      <c r="I10">
        <v>91.368477999999996</v>
      </c>
      <c r="J10" s="5">
        <v>45684.24</v>
      </c>
      <c r="K10" s="7">
        <f t="shared" si="0"/>
        <v>9.2642372581134148E-4</v>
      </c>
    </row>
    <row r="11" spans="1:11" x14ac:dyDescent="0.25">
      <c r="A11" s="1">
        <v>45291</v>
      </c>
      <c r="B11" t="s">
        <v>811</v>
      </c>
      <c r="C11" t="s">
        <v>334</v>
      </c>
      <c r="E11" t="s">
        <v>335</v>
      </c>
      <c r="F11" t="s">
        <v>324</v>
      </c>
      <c r="G11">
        <v>35000</v>
      </c>
      <c r="H11" t="s">
        <v>13</v>
      </c>
      <c r="I11">
        <v>95.246797000000001</v>
      </c>
      <c r="J11" s="5">
        <v>33336.379999999997</v>
      </c>
      <c r="K11" s="7">
        <f t="shared" si="0"/>
        <v>6.7602335870450489E-4</v>
      </c>
    </row>
    <row r="12" spans="1:11" x14ac:dyDescent="0.25">
      <c r="A12" s="1">
        <v>45291</v>
      </c>
      <c r="B12" t="s">
        <v>811</v>
      </c>
      <c r="C12" t="s">
        <v>22</v>
      </c>
      <c r="D12" t="s">
        <v>23</v>
      </c>
      <c r="E12" t="s">
        <v>24</v>
      </c>
      <c r="F12" t="s">
        <v>12</v>
      </c>
      <c r="G12">
        <v>11335</v>
      </c>
      <c r="H12" t="s">
        <v>13</v>
      </c>
      <c r="I12">
        <v>35.96</v>
      </c>
      <c r="J12" s="5">
        <v>407606.6</v>
      </c>
      <c r="K12" s="7">
        <f t="shared" si="0"/>
        <v>8.2657919894758708E-3</v>
      </c>
    </row>
    <row r="13" spans="1:11" x14ac:dyDescent="0.25">
      <c r="A13" s="1">
        <v>45291</v>
      </c>
      <c r="B13" t="s">
        <v>811</v>
      </c>
      <c r="C13" t="s">
        <v>25</v>
      </c>
      <c r="D13" t="s">
        <v>25</v>
      </c>
      <c r="E13" t="s">
        <v>24</v>
      </c>
      <c r="F13" t="s">
        <v>12</v>
      </c>
      <c r="G13">
        <v>3110</v>
      </c>
      <c r="H13" t="s">
        <v>13</v>
      </c>
      <c r="I13">
        <v>25.34</v>
      </c>
      <c r="J13" s="5">
        <v>78807.399999999994</v>
      </c>
      <c r="K13" s="7">
        <f t="shared" si="0"/>
        <v>1.5981232286999786E-3</v>
      </c>
    </row>
    <row r="14" spans="1:11" x14ac:dyDescent="0.25">
      <c r="A14" s="1">
        <v>45291</v>
      </c>
      <c r="B14" t="s">
        <v>811</v>
      </c>
      <c r="C14" t="s">
        <v>26</v>
      </c>
      <c r="D14" t="s">
        <v>26</v>
      </c>
      <c r="E14" t="s">
        <v>24</v>
      </c>
      <c r="F14" t="s">
        <v>12</v>
      </c>
      <c r="G14">
        <v>3279</v>
      </c>
      <c r="H14" t="s">
        <v>13</v>
      </c>
      <c r="I14">
        <v>24.05</v>
      </c>
      <c r="J14" s="5">
        <v>78859.95</v>
      </c>
      <c r="K14" s="7">
        <f t="shared" si="0"/>
        <v>1.5991888821242535E-3</v>
      </c>
    </row>
    <row r="15" spans="1:11" x14ac:dyDescent="0.25">
      <c r="A15" s="1">
        <v>45291</v>
      </c>
      <c r="B15" t="s">
        <v>811</v>
      </c>
      <c r="C15" t="s">
        <v>336</v>
      </c>
      <c r="E15" t="s">
        <v>337</v>
      </c>
      <c r="F15" t="s">
        <v>324</v>
      </c>
      <c r="G15">
        <v>80000</v>
      </c>
      <c r="H15" t="s">
        <v>13</v>
      </c>
      <c r="I15">
        <v>97.125646000000003</v>
      </c>
      <c r="J15" s="5">
        <v>77700.52</v>
      </c>
      <c r="K15" s="7">
        <f t="shared" si="0"/>
        <v>1.5756769782287866E-3</v>
      </c>
    </row>
    <row r="16" spans="1:11" x14ac:dyDescent="0.25">
      <c r="A16" s="1">
        <v>45291</v>
      </c>
      <c r="B16" t="s">
        <v>811</v>
      </c>
      <c r="C16" t="s">
        <v>27</v>
      </c>
      <c r="D16" t="s">
        <v>28</v>
      </c>
      <c r="E16" t="s">
        <v>29</v>
      </c>
      <c r="F16" t="s">
        <v>12</v>
      </c>
      <c r="G16">
        <v>445</v>
      </c>
      <c r="H16" t="s">
        <v>13</v>
      </c>
      <c r="I16">
        <v>215.88</v>
      </c>
      <c r="J16" s="5">
        <v>96066.6</v>
      </c>
      <c r="K16" s="7">
        <f t="shared" si="0"/>
        <v>1.9481199095799301E-3</v>
      </c>
    </row>
    <row r="17" spans="1:11" x14ac:dyDescent="0.25">
      <c r="A17" s="1">
        <v>45291</v>
      </c>
      <c r="B17" t="s">
        <v>811</v>
      </c>
      <c r="C17" t="s">
        <v>338</v>
      </c>
      <c r="E17" t="s">
        <v>29</v>
      </c>
      <c r="F17" t="s">
        <v>324</v>
      </c>
      <c r="G17">
        <v>35000</v>
      </c>
      <c r="H17" t="s">
        <v>13</v>
      </c>
      <c r="I17">
        <v>98.223938000000004</v>
      </c>
      <c r="J17" s="5">
        <v>34378.379999999997</v>
      </c>
      <c r="K17" s="7">
        <f t="shared" si="0"/>
        <v>6.9715391756452788E-4</v>
      </c>
    </row>
    <row r="18" spans="1:11" x14ac:dyDescent="0.25">
      <c r="A18" s="1">
        <v>45291</v>
      </c>
      <c r="B18" t="s">
        <v>811</v>
      </c>
      <c r="C18" t="s">
        <v>339</v>
      </c>
      <c r="E18" t="s">
        <v>29</v>
      </c>
      <c r="F18" t="s">
        <v>324</v>
      </c>
      <c r="G18">
        <v>45000</v>
      </c>
      <c r="H18" t="s">
        <v>13</v>
      </c>
      <c r="I18">
        <v>95.841065999999998</v>
      </c>
      <c r="J18" s="5">
        <v>43128.480000000003</v>
      </c>
      <c r="K18" s="7">
        <f t="shared" si="0"/>
        <v>8.7459585910108014E-4</v>
      </c>
    </row>
    <row r="19" spans="1:11" x14ac:dyDescent="0.25">
      <c r="A19" s="1">
        <v>45291</v>
      </c>
      <c r="B19" t="s">
        <v>811</v>
      </c>
      <c r="C19" t="s">
        <v>30</v>
      </c>
      <c r="D19" t="s">
        <v>31</v>
      </c>
      <c r="E19" t="s">
        <v>32</v>
      </c>
      <c r="F19" t="s">
        <v>12</v>
      </c>
      <c r="G19">
        <v>5500</v>
      </c>
      <c r="H19" t="s">
        <v>13</v>
      </c>
      <c r="I19">
        <v>30.27</v>
      </c>
      <c r="J19" s="5">
        <v>166485</v>
      </c>
      <c r="K19" s="7">
        <f t="shared" si="0"/>
        <v>3.3761238884941766E-3</v>
      </c>
    </row>
    <row r="20" spans="1:11" x14ac:dyDescent="0.25">
      <c r="A20" s="1">
        <v>45291</v>
      </c>
      <c r="B20" t="s">
        <v>811</v>
      </c>
      <c r="C20" t="s">
        <v>342</v>
      </c>
      <c r="E20" t="s">
        <v>343</v>
      </c>
      <c r="F20" t="s">
        <v>324</v>
      </c>
      <c r="G20">
        <v>41000</v>
      </c>
      <c r="H20" t="s">
        <v>13</v>
      </c>
      <c r="I20">
        <v>96.234629999999996</v>
      </c>
      <c r="J20" s="5">
        <v>39456.199999999997</v>
      </c>
      <c r="K20" s="7">
        <f t="shared" si="0"/>
        <v>8.0012625383190023E-4</v>
      </c>
    </row>
    <row r="21" spans="1:11" x14ac:dyDescent="0.25">
      <c r="A21" s="1">
        <v>45291</v>
      </c>
      <c r="B21" t="s">
        <v>811</v>
      </c>
      <c r="C21" t="s">
        <v>340</v>
      </c>
      <c r="E21" t="s">
        <v>341</v>
      </c>
      <c r="F21" t="s">
        <v>324</v>
      </c>
      <c r="G21">
        <v>24000</v>
      </c>
      <c r="H21" t="s">
        <v>13</v>
      </c>
      <c r="I21">
        <v>95.839010000000002</v>
      </c>
      <c r="J21" s="5">
        <v>23001.360000000001</v>
      </c>
      <c r="K21" s="7">
        <f t="shared" si="0"/>
        <v>4.6644106654566124E-4</v>
      </c>
    </row>
    <row r="22" spans="1:11" x14ac:dyDescent="0.25">
      <c r="A22" s="1">
        <v>45291</v>
      </c>
      <c r="B22" t="s">
        <v>811</v>
      </c>
      <c r="C22" t="s">
        <v>325</v>
      </c>
      <c r="E22" t="s">
        <v>326</v>
      </c>
      <c r="F22" t="s">
        <v>324</v>
      </c>
      <c r="G22">
        <v>25000</v>
      </c>
      <c r="H22" t="s">
        <v>13</v>
      </c>
      <c r="I22">
        <v>87.811729999999997</v>
      </c>
      <c r="J22" s="5">
        <v>21952.93</v>
      </c>
      <c r="K22" s="7">
        <f t="shared" si="0"/>
        <v>4.4518011469766325E-4</v>
      </c>
    </row>
    <row r="23" spans="1:11" x14ac:dyDescent="0.25">
      <c r="A23" s="1">
        <v>45291</v>
      </c>
      <c r="B23" t="s">
        <v>811</v>
      </c>
      <c r="C23" t="s">
        <v>327</v>
      </c>
      <c r="E23" t="s">
        <v>326</v>
      </c>
      <c r="F23" t="s">
        <v>324</v>
      </c>
      <c r="G23">
        <v>70000</v>
      </c>
      <c r="H23" t="s">
        <v>13</v>
      </c>
      <c r="I23">
        <v>72.899263000000005</v>
      </c>
      <c r="J23" s="5">
        <v>51029.48</v>
      </c>
      <c r="K23" s="7">
        <f t="shared" si="0"/>
        <v>1.0348190314168593E-3</v>
      </c>
    </row>
    <row r="24" spans="1:11" x14ac:dyDescent="0.25">
      <c r="A24" s="1">
        <v>45291</v>
      </c>
      <c r="B24" t="s">
        <v>811</v>
      </c>
      <c r="C24" t="s">
        <v>328</v>
      </c>
      <c r="E24" t="s">
        <v>326</v>
      </c>
      <c r="F24" t="s">
        <v>324</v>
      </c>
      <c r="G24">
        <v>15000</v>
      </c>
      <c r="H24" t="s">
        <v>13</v>
      </c>
      <c r="I24">
        <v>98.897649000000001</v>
      </c>
      <c r="J24" s="5">
        <v>14834.65</v>
      </c>
      <c r="K24" s="7">
        <f t="shared" si="0"/>
        <v>3.0082960172057621E-4</v>
      </c>
    </row>
    <row r="25" spans="1:11" x14ac:dyDescent="0.25">
      <c r="A25" s="1">
        <v>45291</v>
      </c>
      <c r="B25" t="s">
        <v>811</v>
      </c>
      <c r="C25" t="s">
        <v>344</v>
      </c>
      <c r="E25" t="s">
        <v>345</v>
      </c>
      <c r="F25" t="s">
        <v>324</v>
      </c>
      <c r="G25">
        <v>48000</v>
      </c>
      <c r="H25" t="s">
        <v>13</v>
      </c>
      <c r="I25">
        <v>93.719179999999994</v>
      </c>
      <c r="J25" s="5">
        <v>44985.21</v>
      </c>
      <c r="K25" s="7">
        <f t="shared" si="0"/>
        <v>9.1224820320105185E-4</v>
      </c>
    </row>
    <row r="26" spans="1:11" x14ac:dyDescent="0.25">
      <c r="A26" s="1">
        <v>45291</v>
      </c>
      <c r="B26" t="s">
        <v>811</v>
      </c>
      <c r="C26" t="s">
        <v>291</v>
      </c>
      <c r="D26" t="s">
        <v>292</v>
      </c>
      <c r="E26" t="s">
        <v>293</v>
      </c>
      <c r="F26" t="s">
        <v>12</v>
      </c>
      <c r="G26">
        <v>58600</v>
      </c>
      <c r="H26" t="s">
        <v>294</v>
      </c>
      <c r="I26">
        <v>8.8000000000000007</v>
      </c>
      <c r="J26" s="5">
        <v>325987.74</v>
      </c>
      <c r="K26" s="7">
        <f t="shared" si="0"/>
        <v>6.6106555928175425E-3</v>
      </c>
    </row>
    <row r="27" spans="1:11" x14ac:dyDescent="0.25">
      <c r="A27" s="1">
        <v>45291</v>
      </c>
      <c r="B27" t="s">
        <v>811</v>
      </c>
      <c r="C27" t="s">
        <v>346</v>
      </c>
      <c r="E27" t="s">
        <v>347</v>
      </c>
      <c r="F27" t="s">
        <v>324</v>
      </c>
      <c r="G27">
        <v>25000</v>
      </c>
      <c r="H27" t="s">
        <v>13</v>
      </c>
      <c r="I27">
        <v>97.878142999999994</v>
      </c>
      <c r="J27" s="5">
        <v>24469.54</v>
      </c>
      <c r="K27" s="7">
        <f t="shared" si="0"/>
        <v>4.9621406453712828E-4</v>
      </c>
    </row>
    <row r="28" spans="1:11" x14ac:dyDescent="0.25">
      <c r="A28" s="1">
        <v>45291</v>
      </c>
      <c r="B28" t="s">
        <v>811</v>
      </c>
      <c r="C28" t="s">
        <v>348</v>
      </c>
      <c r="E28" t="s">
        <v>349</v>
      </c>
      <c r="F28" t="s">
        <v>324</v>
      </c>
      <c r="G28">
        <v>50000</v>
      </c>
      <c r="H28" t="s">
        <v>13</v>
      </c>
      <c r="I28">
        <v>101.320932</v>
      </c>
      <c r="J28" s="5">
        <v>50660.47</v>
      </c>
      <c r="K28" s="7">
        <f t="shared" si="0"/>
        <v>1.0273359339840981E-3</v>
      </c>
    </row>
    <row r="29" spans="1:11" x14ac:dyDescent="0.25">
      <c r="A29" s="1">
        <v>45291</v>
      </c>
      <c r="B29" t="s">
        <v>811</v>
      </c>
      <c r="C29" t="s">
        <v>350</v>
      </c>
      <c r="E29" t="s">
        <v>351</v>
      </c>
      <c r="F29" t="s">
        <v>324</v>
      </c>
      <c r="G29">
        <v>45000</v>
      </c>
      <c r="H29" t="s">
        <v>13</v>
      </c>
      <c r="I29">
        <v>107.335932</v>
      </c>
      <c r="J29" s="5">
        <v>48301.17</v>
      </c>
      <c r="K29" s="7">
        <f t="shared" si="0"/>
        <v>9.7949204960938387E-4</v>
      </c>
    </row>
    <row r="30" spans="1:11" x14ac:dyDescent="0.25">
      <c r="A30" s="1">
        <v>45291</v>
      </c>
      <c r="B30" t="s">
        <v>811</v>
      </c>
      <c r="C30" t="s">
        <v>352</v>
      </c>
      <c r="E30" t="s">
        <v>353</v>
      </c>
      <c r="F30" t="s">
        <v>324</v>
      </c>
      <c r="G30">
        <v>16000</v>
      </c>
      <c r="H30" t="s">
        <v>13</v>
      </c>
      <c r="I30">
        <v>103.4281</v>
      </c>
      <c r="J30" s="5">
        <v>16548.5</v>
      </c>
      <c r="K30" s="7">
        <f t="shared" si="0"/>
        <v>3.3558450412196823E-4</v>
      </c>
    </row>
    <row r="31" spans="1:11" x14ac:dyDescent="0.25">
      <c r="A31" s="1">
        <v>45291</v>
      </c>
      <c r="B31" t="s">
        <v>811</v>
      </c>
      <c r="C31" t="s">
        <v>354</v>
      </c>
      <c r="E31" t="s">
        <v>353</v>
      </c>
      <c r="F31" t="s">
        <v>324</v>
      </c>
      <c r="G31">
        <v>15000</v>
      </c>
      <c r="H31" t="s">
        <v>13</v>
      </c>
      <c r="I31">
        <v>103.46429999999999</v>
      </c>
      <c r="J31" s="5">
        <v>15519.65</v>
      </c>
      <c r="K31" s="7">
        <f t="shared" si="0"/>
        <v>3.1472061210360478E-4</v>
      </c>
    </row>
    <row r="32" spans="1:11" x14ac:dyDescent="0.25">
      <c r="A32" s="1">
        <v>45291</v>
      </c>
      <c r="B32" t="s">
        <v>811</v>
      </c>
      <c r="C32" t="s">
        <v>355</v>
      </c>
      <c r="E32" t="s">
        <v>356</v>
      </c>
      <c r="F32" t="s">
        <v>324</v>
      </c>
      <c r="G32">
        <v>19000</v>
      </c>
      <c r="H32" t="s">
        <v>13</v>
      </c>
      <c r="I32">
        <v>97.668999999999997</v>
      </c>
      <c r="J32" s="5">
        <v>18557.11</v>
      </c>
      <c r="K32" s="7">
        <f t="shared" si="0"/>
        <v>3.7631679954599015E-4</v>
      </c>
    </row>
    <row r="33" spans="1:11" x14ac:dyDescent="0.25">
      <c r="A33" s="1">
        <v>45291</v>
      </c>
      <c r="B33" t="s">
        <v>811</v>
      </c>
      <c r="C33" t="s">
        <v>357</v>
      </c>
      <c r="E33" t="s">
        <v>356</v>
      </c>
      <c r="F33" t="s">
        <v>324</v>
      </c>
      <c r="G33">
        <v>7000</v>
      </c>
      <c r="H33" t="s">
        <v>13</v>
      </c>
      <c r="I33">
        <v>100.8789</v>
      </c>
      <c r="J33" s="5">
        <v>7061.52</v>
      </c>
      <c r="K33" s="7">
        <f t="shared" si="0"/>
        <v>1.431994856057867E-4</v>
      </c>
    </row>
    <row r="34" spans="1:11" x14ac:dyDescent="0.25">
      <c r="A34" s="1">
        <v>45291</v>
      </c>
      <c r="B34" t="s">
        <v>811</v>
      </c>
      <c r="C34" t="s">
        <v>358</v>
      </c>
      <c r="E34" t="s">
        <v>359</v>
      </c>
      <c r="F34" t="s">
        <v>324</v>
      </c>
      <c r="G34">
        <v>55000</v>
      </c>
      <c r="H34" t="s">
        <v>13</v>
      </c>
      <c r="I34">
        <v>83.228872999999993</v>
      </c>
      <c r="J34" s="5">
        <v>45775.88</v>
      </c>
      <c r="K34" s="7">
        <f t="shared" si="0"/>
        <v>9.2828207937557621E-4</v>
      </c>
    </row>
    <row r="35" spans="1:11" x14ac:dyDescent="0.25">
      <c r="A35" s="1">
        <v>45291</v>
      </c>
      <c r="B35" t="s">
        <v>811</v>
      </c>
      <c r="C35" t="s">
        <v>360</v>
      </c>
      <c r="E35" t="s">
        <v>361</v>
      </c>
      <c r="F35" t="s">
        <v>324</v>
      </c>
      <c r="G35">
        <v>20000</v>
      </c>
      <c r="H35" t="s">
        <v>13</v>
      </c>
      <c r="I35">
        <v>97.042592999999997</v>
      </c>
      <c r="J35" s="5">
        <v>19408.52</v>
      </c>
      <c r="K35" s="7">
        <f t="shared" si="0"/>
        <v>3.9358241290396732E-4</v>
      </c>
    </row>
    <row r="36" spans="1:11" x14ac:dyDescent="0.25">
      <c r="A36" s="1">
        <v>45291</v>
      </c>
      <c r="B36" t="s">
        <v>811</v>
      </c>
      <c r="C36" t="s">
        <v>362</v>
      </c>
      <c r="E36" t="s">
        <v>363</v>
      </c>
      <c r="F36" t="s">
        <v>324</v>
      </c>
      <c r="G36">
        <v>25000</v>
      </c>
      <c r="H36" t="s">
        <v>13</v>
      </c>
      <c r="I36">
        <v>99.243527999999998</v>
      </c>
      <c r="J36" s="5">
        <v>24810.880000000001</v>
      </c>
      <c r="K36" s="7">
        <f t="shared" si="0"/>
        <v>5.0313604626580407E-4</v>
      </c>
    </row>
    <row r="37" spans="1:11" x14ac:dyDescent="0.25">
      <c r="A37" s="1">
        <v>45291</v>
      </c>
      <c r="B37" t="s">
        <v>811</v>
      </c>
      <c r="C37" t="s">
        <v>226</v>
      </c>
      <c r="D37" t="s">
        <v>227</v>
      </c>
      <c r="E37" t="s">
        <v>228</v>
      </c>
      <c r="F37" t="s">
        <v>12</v>
      </c>
      <c r="G37">
        <v>5058</v>
      </c>
      <c r="H37" t="s">
        <v>62</v>
      </c>
      <c r="I37">
        <v>71.34</v>
      </c>
      <c r="J37" s="5">
        <v>272320.08</v>
      </c>
      <c r="K37" s="7">
        <f t="shared" si="0"/>
        <v>5.5223373120980588E-3</v>
      </c>
    </row>
    <row r="38" spans="1:11" x14ac:dyDescent="0.25">
      <c r="A38" s="1">
        <v>45291</v>
      </c>
      <c r="B38" t="s">
        <v>811</v>
      </c>
      <c r="C38" t="s">
        <v>364</v>
      </c>
      <c r="E38" t="s">
        <v>365</v>
      </c>
      <c r="F38" t="s">
        <v>324</v>
      </c>
      <c r="G38">
        <v>20000</v>
      </c>
      <c r="H38" t="s">
        <v>13</v>
      </c>
      <c r="I38">
        <v>97.214140999999998</v>
      </c>
      <c r="J38" s="5">
        <v>19442.830000000002</v>
      </c>
      <c r="K38" s="7">
        <f t="shared" si="0"/>
        <v>3.9427818015395525E-4</v>
      </c>
    </row>
    <row r="39" spans="1:11" x14ac:dyDescent="0.25">
      <c r="A39" s="1">
        <v>45291</v>
      </c>
      <c r="B39" t="s">
        <v>811</v>
      </c>
      <c r="C39" t="s">
        <v>366</v>
      </c>
      <c r="E39" t="s">
        <v>367</v>
      </c>
      <c r="F39" t="s">
        <v>324</v>
      </c>
      <c r="G39">
        <v>15000</v>
      </c>
      <c r="H39" t="s">
        <v>13</v>
      </c>
      <c r="I39">
        <v>105.65427200000001</v>
      </c>
      <c r="J39" s="5">
        <v>15848.14</v>
      </c>
      <c r="K39" s="7">
        <f t="shared" si="0"/>
        <v>3.2138201064480339E-4</v>
      </c>
    </row>
    <row r="40" spans="1:11" x14ac:dyDescent="0.25">
      <c r="A40" s="1">
        <v>45291</v>
      </c>
      <c r="B40" t="s">
        <v>811</v>
      </c>
      <c r="C40">
        <v>101121101</v>
      </c>
      <c r="D40" t="s">
        <v>36</v>
      </c>
      <c r="E40" t="s">
        <v>37</v>
      </c>
      <c r="F40" t="s">
        <v>12</v>
      </c>
      <c r="G40">
        <v>1740</v>
      </c>
      <c r="H40" t="s">
        <v>13</v>
      </c>
      <c r="I40">
        <v>70.17</v>
      </c>
      <c r="J40" s="5">
        <v>122095.8</v>
      </c>
      <c r="K40" s="7">
        <f t="shared" si="0"/>
        <v>2.4759620810571961E-3</v>
      </c>
    </row>
    <row r="41" spans="1:11" x14ac:dyDescent="0.25">
      <c r="A41" s="1">
        <v>45291</v>
      </c>
      <c r="B41" t="s">
        <v>811</v>
      </c>
      <c r="C41" t="s">
        <v>368</v>
      </c>
      <c r="E41" t="s">
        <v>369</v>
      </c>
      <c r="F41" t="s">
        <v>324</v>
      </c>
      <c r="G41">
        <v>27000</v>
      </c>
      <c r="H41" t="s">
        <v>13</v>
      </c>
      <c r="I41">
        <v>91.851820000000004</v>
      </c>
      <c r="J41" s="5">
        <v>24799.99</v>
      </c>
      <c r="K41" s="7">
        <f t="shared" si="0"/>
        <v>5.0291520961898487E-4</v>
      </c>
    </row>
    <row r="42" spans="1:11" x14ac:dyDescent="0.25">
      <c r="A42" s="1">
        <v>45291</v>
      </c>
      <c r="B42" t="s">
        <v>811</v>
      </c>
      <c r="C42" t="s">
        <v>370</v>
      </c>
      <c r="E42" t="s">
        <v>371</v>
      </c>
      <c r="F42" t="s">
        <v>324</v>
      </c>
      <c r="G42">
        <v>110000</v>
      </c>
      <c r="H42" t="s">
        <v>13</v>
      </c>
      <c r="I42">
        <v>69.591536000000005</v>
      </c>
      <c r="J42" s="5">
        <v>76550.69</v>
      </c>
      <c r="K42" s="7">
        <f t="shared" si="0"/>
        <v>1.5523597512671549E-3</v>
      </c>
    </row>
    <row r="43" spans="1:11" x14ac:dyDescent="0.25">
      <c r="A43" s="1">
        <v>45291</v>
      </c>
      <c r="B43" t="s">
        <v>811</v>
      </c>
      <c r="C43" t="s">
        <v>372</v>
      </c>
      <c r="E43" t="s">
        <v>373</v>
      </c>
      <c r="F43" t="s">
        <v>324</v>
      </c>
      <c r="G43">
        <v>28000</v>
      </c>
      <c r="H43" t="s">
        <v>13</v>
      </c>
      <c r="I43">
        <v>95</v>
      </c>
      <c r="J43" s="5">
        <v>26600</v>
      </c>
      <c r="K43" s="7">
        <f t="shared" si="0"/>
        <v>5.3941733750154726E-4</v>
      </c>
    </row>
    <row r="44" spans="1:11" x14ac:dyDescent="0.25">
      <c r="A44" s="1">
        <v>45291</v>
      </c>
      <c r="B44" t="s">
        <v>811</v>
      </c>
      <c r="C44" t="s">
        <v>391</v>
      </c>
      <c r="E44" t="s">
        <v>392</v>
      </c>
      <c r="F44" t="s">
        <v>324</v>
      </c>
      <c r="G44">
        <v>41000</v>
      </c>
      <c r="H44" t="s">
        <v>13</v>
      </c>
      <c r="I44">
        <v>80.963819999999998</v>
      </c>
      <c r="J44" s="5">
        <v>33195.17</v>
      </c>
      <c r="K44" s="7">
        <f t="shared" si="0"/>
        <v>6.7315978268087356E-4</v>
      </c>
    </row>
    <row r="45" spans="1:11" x14ac:dyDescent="0.25">
      <c r="A45" s="1">
        <v>45291</v>
      </c>
      <c r="B45" t="s">
        <v>811</v>
      </c>
      <c r="C45" t="s">
        <v>393</v>
      </c>
      <c r="E45" t="s">
        <v>394</v>
      </c>
      <c r="F45" t="s">
        <v>324</v>
      </c>
      <c r="G45">
        <v>30000</v>
      </c>
      <c r="H45" t="s">
        <v>13</v>
      </c>
      <c r="I45">
        <v>87.814980000000006</v>
      </c>
      <c r="J45" s="5">
        <v>26344.49</v>
      </c>
      <c r="K45" s="7">
        <f t="shared" si="0"/>
        <v>5.3423588923444127E-4</v>
      </c>
    </row>
    <row r="46" spans="1:11" x14ac:dyDescent="0.25">
      <c r="A46" s="1">
        <v>45291</v>
      </c>
      <c r="B46" t="s">
        <v>811</v>
      </c>
      <c r="C46" t="s">
        <v>395</v>
      </c>
      <c r="E46" t="s">
        <v>396</v>
      </c>
      <c r="F46" t="s">
        <v>324</v>
      </c>
      <c r="G46">
        <v>20000</v>
      </c>
      <c r="H46" t="s">
        <v>13</v>
      </c>
      <c r="I46">
        <v>94.654229999999998</v>
      </c>
      <c r="J46" s="5">
        <v>18930.849999999999</v>
      </c>
      <c r="K46" s="7">
        <f t="shared" si="0"/>
        <v>3.8389581592635961E-4</v>
      </c>
    </row>
    <row r="47" spans="1:11" x14ac:dyDescent="0.25">
      <c r="A47" s="1">
        <v>45291</v>
      </c>
      <c r="B47" t="s">
        <v>811</v>
      </c>
      <c r="C47" t="s">
        <v>397</v>
      </c>
      <c r="E47" t="s">
        <v>396</v>
      </c>
      <c r="F47" t="s">
        <v>324</v>
      </c>
      <c r="G47">
        <v>25000</v>
      </c>
      <c r="H47" t="s">
        <v>13</v>
      </c>
      <c r="I47">
        <v>98.710920999999999</v>
      </c>
      <c r="J47" s="5">
        <v>24677.73</v>
      </c>
      <c r="K47" s="7">
        <f t="shared" si="0"/>
        <v>5.0043591775120514E-4</v>
      </c>
    </row>
    <row r="48" spans="1:11" x14ac:dyDescent="0.25">
      <c r="A48" s="1">
        <v>45291</v>
      </c>
      <c r="B48" t="s">
        <v>811</v>
      </c>
      <c r="C48" t="s">
        <v>398</v>
      </c>
      <c r="E48" t="s">
        <v>399</v>
      </c>
      <c r="F48" t="s">
        <v>324</v>
      </c>
      <c r="G48">
        <v>35000</v>
      </c>
      <c r="H48" t="s">
        <v>13</v>
      </c>
      <c r="I48">
        <v>102.5052</v>
      </c>
      <c r="J48" s="5">
        <v>35876.82</v>
      </c>
      <c r="K48" s="7">
        <f t="shared" si="0"/>
        <v>7.2754055347452103E-4</v>
      </c>
    </row>
    <row r="49" spans="1:11" x14ac:dyDescent="0.25">
      <c r="A49" s="1">
        <v>45291</v>
      </c>
      <c r="B49" t="s">
        <v>811</v>
      </c>
      <c r="C49" t="s">
        <v>400</v>
      </c>
      <c r="E49" t="s">
        <v>401</v>
      </c>
      <c r="F49" t="s">
        <v>324</v>
      </c>
      <c r="G49">
        <v>17000</v>
      </c>
      <c r="H49" t="s">
        <v>13</v>
      </c>
      <c r="I49">
        <v>99.965829999999997</v>
      </c>
      <c r="J49" s="5">
        <v>16994.189999999999</v>
      </c>
      <c r="K49" s="7">
        <f t="shared" si="0"/>
        <v>3.4462258356373753E-4</v>
      </c>
    </row>
    <row r="50" spans="1:11" x14ac:dyDescent="0.25">
      <c r="A50" s="1">
        <v>45291</v>
      </c>
      <c r="B50" t="s">
        <v>811</v>
      </c>
      <c r="C50" t="s">
        <v>402</v>
      </c>
      <c r="E50" t="s">
        <v>403</v>
      </c>
      <c r="F50" t="s">
        <v>324</v>
      </c>
      <c r="G50">
        <v>34000</v>
      </c>
      <c r="H50" t="s">
        <v>13</v>
      </c>
      <c r="I50">
        <v>101.418481</v>
      </c>
      <c r="J50" s="5">
        <v>34482.28</v>
      </c>
      <c r="K50" s="7">
        <f t="shared" si="0"/>
        <v>6.9926088979634787E-4</v>
      </c>
    </row>
    <row r="51" spans="1:11" x14ac:dyDescent="0.25">
      <c r="A51" s="1">
        <v>45291</v>
      </c>
      <c r="B51" t="s">
        <v>811</v>
      </c>
      <c r="C51" t="s">
        <v>404</v>
      </c>
      <c r="E51" t="s">
        <v>405</v>
      </c>
      <c r="F51" t="s">
        <v>324</v>
      </c>
      <c r="G51">
        <v>10000</v>
      </c>
      <c r="H51" t="s">
        <v>13</v>
      </c>
      <c r="I51">
        <v>99.519639999999995</v>
      </c>
      <c r="J51" s="5">
        <v>9951.9599999999991</v>
      </c>
      <c r="K51" s="7">
        <f t="shared" si="0"/>
        <v>2.0181427692187587E-4</v>
      </c>
    </row>
    <row r="52" spans="1:11" x14ac:dyDescent="0.25">
      <c r="A52" s="1">
        <v>45291</v>
      </c>
      <c r="B52" t="s">
        <v>811</v>
      </c>
      <c r="C52" t="s">
        <v>406</v>
      </c>
      <c r="E52" t="s">
        <v>407</v>
      </c>
      <c r="F52" t="s">
        <v>324</v>
      </c>
      <c r="G52">
        <v>33000</v>
      </c>
      <c r="H52" t="s">
        <v>13</v>
      </c>
      <c r="I52">
        <v>95.884529999999998</v>
      </c>
      <c r="J52" s="5">
        <v>31641.89</v>
      </c>
      <c r="K52" s="7">
        <f t="shared" si="0"/>
        <v>6.4166105478634708E-4</v>
      </c>
    </row>
    <row r="53" spans="1:11" x14ac:dyDescent="0.25">
      <c r="A53" s="1">
        <v>45291</v>
      </c>
      <c r="B53" t="s">
        <v>811</v>
      </c>
      <c r="C53" t="s">
        <v>408</v>
      </c>
      <c r="E53" t="s">
        <v>409</v>
      </c>
      <c r="F53" t="s">
        <v>324</v>
      </c>
      <c r="G53">
        <v>100000</v>
      </c>
      <c r="H53" t="s">
        <v>13</v>
      </c>
      <c r="I53">
        <v>77.316692000000003</v>
      </c>
      <c r="J53" s="5">
        <v>77316.69</v>
      </c>
      <c r="K53" s="7">
        <f t="shared" si="0"/>
        <v>1.5678933482794176E-3</v>
      </c>
    </row>
    <row r="54" spans="1:11" x14ac:dyDescent="0.25">
      <c r="A54" s="1">
        <v>45291</v>
      </c>
      <c r="B54" t="s">
        <v>811</v>
      </c>
      <c r="C54" t="s">
        <v>410</v>
      </c>
      <c r="E54" t="s">
        <v>411</v>
      </c>
      <c r="F54" t="s">
        <v>324</v>
      </c>
      <c r="G54">
        <v>70000</v>
      </c>
      <c r="H54" t="s">
        <v>13</v>
      </c>
      <c r="I54">
        <v>92.251302999999993</v>
      </c>
      <c r="J54" s="5">
        <v>64575.91</v>
      </c>
      <c r="K54" s="7">
        <f t="shared" si="0"/>
        <v>1.3095250165014866E-3</v>
      </c>
    </row>
    <row r="55" spans="1:11" x14ac:dyDescent="0.25">
      <c r="A55" s="1">
        <v>45291</v>
      </c>
      <c r="B55" t="s">
        <v>811</v>
      </c>
      <c r="C55" t="s">
        <v>298</v>
      </c>
      <c r="D55" t="s">
        <v>299</v>
      </c>
      <c r="E55" t="s">
        <v>300</v>
      </c>
      <c r="F55" t="s">
        <v>12</v>
      </c>
      <c r="G55">
        <v>3520</v>
      </c>
      <c r="H55" t="s">
        <v>62</v>
      </c>
      <c r="I55">
        <v>104.84</v>
      </c>
      <c r="J55" s="5">
        <v>278507.83</v>
      </c>
      <c r="K55" s="7">
        <f t="shared" si="0"/>
        <v>5.6478177493208106E-3</v>
      </c>
    </row>
    <row r="56" spans="1:11" x14ac:dyDescent="0.25">
      <c r="A56" s="1">
        <v>45291</v>
      </c>
      <c r="B56" t="s">
        <v>811</v>
      </c>
      <c r="C56" t="s">
        <v>42</v>
      </c>
      <c r="D56" t="s">
        <v>43</v>
      </c>
      <c r="E56" t="s">
        <v>44</v>
      </c>
      <c r="F56" t="s">
        <v>12</v>
      </c>
      <c r="G56">
        <v>9367</v>
      </c>
      <c r="H56" t="s">
        <v>13</v>
      </c>
      <c r="I56">
        <v>22.38</v>
      </c>
      <c r="J56" s="5">
        <v>209633.46</v>
      </c>
      <c r="K56" s="7">
        <f t="shared" si="0"/>
        <v>4.2511249189638011E-3</v>
      </c>
    </row>
    <row r="57" spans="1:11" x14ac:dyDescent="0.25">
      <c r="A57" s="1">
        <v>45291</v>
      </c>
      <c r="B57" t="s">
        <v>811</v>
      </c>
      <c r="C57" t="s">
        <v>412</v>
      </c>
      <c r="E57" t="s">
        <v>413</v>
      </c>
      <c r="F57" t="s">
        <v>324</v>
      </c>
      <c r="G57">
        <v>20000</v>
      </c>
      <c r="H57" t="s">
        <v>13</v>
      </c>
      <c r="I57">
        <v>92.952500000000001</v>
      </c>
      <c r="J57" s="5">
        <v>18590.5</v>
      </c>
      <c r="K57" s="7">
        <f t="shared" si="0"/>
        <v>3.7699391025648548E-4</v>
      </c>
    </row>
    <row r="58" spans="1:11" x14ac:dyDescent="0.25">
      <c r="A58" s="1">
        <v>45291</v>
      </c>
      <c r="B58" t="s">
        <v>811</v>
      </c>
      <c r="C58" t="s">
        <v>414</v>
      </c>
      <c r="E58" t="s">
        <v>415</v>
      </c>
      <c r="F58" t="s">
        <v>324</v>
      </c>
      <c r="G58">
        <v>28000</v>
      </c>
      <c r="H58" t="s">
        <v>13</v>
      </c>
      <c r="I58">
        <v>96.75</v>
      </c>
      <c r="J58" s="5">
        <v>27090</v>
      </c>
      <c r="K58" s="7">
        <f t="shared" si="0"/>
        <v>5.4935397266604941E-4</v>
      </c>
    </row>
    <row r="59" spans="1:11" x14ac:dyDescent="0.25">
      <c r="A59" s="1">
        <v>45291</v>
      </c>
      <c r="B59" t="s">
        <v>811</v>
      </c>
      <c r="C59" t="s">
        <v>378</v>
      </c>
      <c r="E59" t="s">
        <v>379</v>
      </c>
      <c r="F59" t="s">
        <v>324</v>
      </c>
      <c r="G59">
        <v>25000</v>
      </c>
      <c r="H59" t="s">
        <v>13</v>
      </c>
      <c r="I59">
        <v>104.890699</v>
      </c>
      <c r="J59" s="5">
        <v>26222.67</v>
      </c>
      <c r="K59" s="7">
        <f t="shared" si="0"/>
        <v>5.3176552005946231E-4</v>
      </c>
    </row>
    <row r="60" spans="1:11" x14ac:dyDescent="0.25">
      <c r="A60" s="1">
        <v>45291</v>
      </c>
      <c r="B60" t="s">
        <v>811</v>
      </c>
      <c r="C60" t="s">
        <v>376</v>
      </c>
      <c r="E60" t="s">
        <v>377</v>
      </c>
      <c r="F60" t="s">
        <v>324</v>
      </c>
      <c r="G60">
        <v>60000</v>
      </c>
      <c r="H60" t="s">
        <v>13</v>
      </c>
      <c r="I60">
        <v>98.632580000000004</v>
      </c>
      <c r="J60" s="5">
        <v>59179.55</v>
      </c>
      <c r="K60" s="7">
        <f t="shared" si="0"/>
        <v>1.2000930562232968E-3</v>
      </c>
    </row>
    <row r="61" spans="1:11" x14ac:dyDescent="0.25">
      <c r="A61" s="1">
        <v>45291</v>
      </c>
      <c r="B61" t="s">
        <v>811</v>
      </c>
      <c r="C61" t="s">
        <v>374</v>
      </c>
      <c r="E61" t="s">
        <v>375</v>
      </c>
      <c r="F61" t="s">
        <v>324</v>
      </c>
      <c r="G61">
        <v>102000</v>
      </c>
      <c r="H61" t="s">
        <v>13</v>
      </c>
      <c r="I61">
        <v>91.359560000000002</v>
      </c>
      <c r="J61" s="5">
        <v>93186.75</v>
      </c>
      <c r="K61" s="7">
        <f t="shared" si="0"/>
        <v>1.8897198712564778E-3</v>
      </c>
    </row>
    <row r="62" spans="1:11" x14ac:dyDescent="0.25">
      <c r="A62" s="1">
        <v>45291</v>
      </c>
      <c r="B62" t="s">
        <v>811</v>
      </c>
      <c r="C62" t="s">
        <v>416</v>
      </c>
      <c r="E62" t="s">
        <v>417</v>
      </c>
      <c r="F62" t="s">
        <v>324</v>
      </c>
      <c r="G62">
        <v>35000</v>
      </c>
      <c r="H62" t="s">
        <v>13</v>
      </c>
      <c r="I62">
        <v>99.408520999999993</v>
      </c>
      <c r="J62" s="5">
        <v>34792.980000000003</v>
      </c>
      <c r="K62" s="7">
        <f t="shared" si="0"/>
        <v>7.0556152764453327E-4</v>
      </c>
    </row>
    <row r="63" spans="1:11" x14ac:dyDescent="0.25">
      <c r="A63" s="1">
        <v>45291</v>
      </c>
      <c r="B63" t="s">
        <v>811</v>
      </c>
      <c r="C63" t="s">
        <v>313</v>
      </c>
      <c r="D63" t="s">
        <v>314</v>
      </c>
      <c r="E63" t="s">
        <v>315</v>
      </c>
      <c r="F63" t="s">
        <v>12</v>
      </c>
      <c r="G63">
        <v>13750</v>
      </c>
      <c r="H63" t="s">
        <v>100</v>
      </c>
      <c r="I63">
        <v>35.665562999999999</v>
      </c>
      <c r="J63" s="5">
        <v>541377.61</v>
      </c>
      <c r="K63" s="7">
        <f t="shared" si="0"/>
        <v>1.0978513871020714E-2</v>
      </c>
    </row>
    <row r="64" spans="1:11" x14ac:dyDescent="0.25">
      <c r="A64" s="1">
        <v>45291</v>
      </c>
      <c r="B64" t="s">
        <v>811</v>
      </c>
      <c r="C64" t="s">
        <v>418</v>
      </c>
      <c r="E64" t="s">
        <v>419</v>
      </c>
      <c r="F64" t="s">
        <v>324</v>
      </c>
      <c r="G64">
        <v>55000</v>
      </c>
      <c r="H64" t="s">
        <v>13</v>
      </c>
      <c r="I64">
        <v>82.907669999999996</v>
      </c>
      <c r="J64" s="5">
        <v>45599.22</v>
      </c>
      <c r="K64" s="7">
        <f t="shared" si="0"/>
        <v>9.2469961821606403E-4</v>
      </c>
    </row>
    <row r="65" spans="1:11" x14ac:dyDescent="0.25">
      <c r="A65" s="1">
        <v>45291</v>
      </c>
      <c r="B65" t="s">
        <v>811</v>
      </c>
      <c r="C65" t="s">
        <v>45</v>
      </c>
      <c r="D65" t="s">
        <v>46</v>
      </c>
      <c r="E65" t="s">
        <v>47</v>
      </c>
      <c r="F65" t="s">
        <v>12</v>
      </c>
      <c r="G65">
        <v>28320</v>
      </c>
      <c r="H65" t="s">
        <v>13</v>
      </c>
      <c r="I65">
        <v>28.57</v>
      </c>
      <c r="J65" s="5">
        <v>809102.4</v>
      </c>
      <c r="K65" s="7">
        <f t="shared" si="0"/>
        <v>1.6407663999026764E-2</v>
      </c>
    </row>
    <row r="66" spans="1:11" x14ac:dyDescent="0.25">
      <c r="A66" s="1">
        <v>45291</v>
      </c>
      <c r="B66" t="s">
        <v>811</v>
      </c>
      <c r="C66" t="s">
        <v>420</v>
      </c>
      <c r="E66" t="s">
        <v>421</v>
      </c>
      <c r="F66" t="s">
        <v>324</v>
      </c>
      <c r="G66">
        <v>45000</v>
      </c>
      <c r="H66" t="s">
        <v>13</v>
      </c>
      <c r="I66">
        <v>102.62378699999999</v>
      </c>
      <c r="J66" s="5">
        <v>46180.7</v>
      </c>
      <c r="K66" s="7">
        <f t="shared" si="0"/>
        <v>9.3649136232923694E-4</v>
      </c>
    </row>
    <row r="67" spans="1:11" x14ac:dyDescent="0.25">
      <c r="A67" s="1">
        <v>45291</v>
      </c>
      <c r="B67" t="s">
        <v>811</v>
      </c>
      <c r="C67" t="s">
        <v>48</v>
      </c>
      <c r="D67" t="s">
        <v>48</v>
      </c>
      <c r="E67" t="s">
        <v>49</v>
      </c>
      <c r="F67" t="s">
        <v>12</v>
      </c>
      <c r="G67">
        <v>1513</v>
      </c>
      <c r="H67" t="s">
        <v>13</v>
      </c>
      <c r="I67">
        <v>24.59</v>
      </c>
      <c r="J67" s="5">
        <v>37204.67</v>
      </c>
      <c r="K67" s="7">
        <f t="shared" ref="K67:K130" si="1">J67/$J$411</f>
        <v>7.5446782082795821E-4</v>
      </c>
    </row>
    <row r="68" spans="1:11" x14ac:dyDescent="0.25">
      <c r="A68" s="1">
        <v>45291</v>
      </c>
      <c r="B68" t="s">
        <v>811</v>
      </c>
      <c r="C68" t="s">
        <v>422</v>
      </c>
      <c r="E68" t="s">
        <v>423</v>
      </c>
      <c r="F68" t="s">
        <v>324</v>
      </c>
      <c r="G68">
        <v>30000</v>
      </c>
      <c r="H68" t="s">
        <v>13</v>
      </c>
      <c r="I68">
        <v>99.066804000000005</v>
      </c>
      <c r="J68" s="5">
        <v>29720.04</v>
      </c>
      <c r="K68" s="7">
        <f t="shared" si="1"/>
        <v>6.0268815215186033E-4</v>
      </c>
    </row>
    <row r="69" spans="1:11" x14ac:dyDescent="0.25">
      <c r="A69" s="1">
        <v>45291</v>
      </c>
      <c r="B69" t="s">
        <v>811</v>
      </c>
      <c r="C69" t="s">
        <v>424</v>
      </c>
      <c r="E69" t="s">
        <v>423</v>
      </c>
      <c r="F69" t="s">
        <v>324</v>
      </c>
      <c r="G69">
        <v>45000</v>
      </c>
      <c r="H69" t="s">
        <v>13</v>
      </c>
      <c r="I69">
        <v>96.098764000000003</v>
      </c>
      <c r="J69" s="5">
        <v>43244.44</v>
      </c>
      <c r="K69" s="7">
        <f t="shared" si="1"/>
        <v>8.7694739423103052E-4</v>
      </c>
    </row>
    <row r="70" spans="1:11" x14ac:dyDescent="0.25">
      <c r="A70" s="1">
        <v>45291</v>
      </c>
      <c r="B70" t="s">
        <v>811</v>
      </c>
      <c r="C70" t="s">
        <v>425</v>
      </c>
      <c r="E70" t="s">
        <v>423</v>
      </c>
      <c r="F70" t="s">
        <v>324</v>
      </c>
      <c r="G70">
        <v>35000</v>
      </c>
      <c r="H70" t="s">
        <v>13</v>
      </c>
      <c r="I70">
        <v>67.643932000000007</v>
      </c>
      <c r="J70" s="5">
        <v>23675.38</v>
      </c>
      <c r="K70" s="7">
        <f t="shared" si="1"/>
        <v>4.8010941518561586E-4</v>
      </c>
    </row>
    <row r="71" spans="1:11" x14ac:dyDescent="0.25">
      <c r="A71" s="1">
        <v>45291</v>
      </c>
      <c r="B71" t="s">
        <v>811</v>
      </c>
      <c r="C71" t="s">
        <v>244</v>
      </c>
      <c r="D71" t="s">
        <v>245</v>
      </c>
      <c r="E71" t="s">
        <v>246</v>
      </c>
      <c r="F71" t="s">
        <v>12</v>
      </c>
      <c r="G71">
        <v>13900</v>
      </c>
      <c r="H71" t="s">
        <v>120</v>
      </c>
      <c r="I71">
        <v>12.023061</v>
      </c>
      <c r="J71" s="5">
        <v>113884.23</v>
      </c>
      <c r="K71" s="7">
        <f t="shared" si="1"/>
        <v>2.3094409071433772E-3</v>
      </c>
    </row>
    <row r="72" spans="1:11" x14ac:dyDescent="0.25">
      <c r="A72" s="1">
        <v>45291</v>
      </c>
      <c r="B72" t="s">
        <v>811</v>
      </c>
      <c r="C72" t="s">
        <v>426</v>
      </c>
      <c r="E72" t="s">
        <v>427</v>
      </c>
      <c r="F72" t="s">
        <v>324</v>
      </c>
      <c r="G72">
        <v>50000</v>
      </c>
      <c r="H72" t="s">
        <v>13</v>
      </c>
      <c r="I72">
        <v>94.508669999999995</v>
      </c>
      <c r="J72" s="5">
        <v>47254.34</v>
      </c>
      <c r="K72" s="7">
        <f t="shared" si="1"/>
        <v>9.5826354391702491E-4</v>
      </c>
    </row>
    <row r="73" spans="1:11" x14ac:dyDescent="0.25">
      <c r="A73" s="1">
        <v>45291</v>
      </c>
      <c r="B73" t="s">
        <v>811</v>
      </c>
      <c r="C73" t="s">
        <v>50</v>
      </c>
      <c r="D73" t="s">
        <v>51</v>
      </c>
      <c r="E73" t="s">
        <v>52</v>
      </c>
      <c r="F73" t="s">
        <v>12</v>
      </c>
      <c r="G73">
        <v>3388</v>
      </c>
      <c r="H73" t="s">
        <v>13</v>
      </c>
      <c r="I73">
        <v>170.71</v>
      </c>
      <c r="J73" s="5">
        <v>578365.48</v>
      </c>
      <c r="K73" s="7">
        <f t="shared" si="1"/>
        <v>1.1728585237759563E-2</v>
      </c>
    </row>
    <row r="74" spans="1:11" x14ac:dyDescent="0.25">
      <c r="A74" s="1">
        <v>45291</v>
      </c>
      <c r="B74" t="s">
        <v>811</v>
      </c>
      <c r="C74" t="s">
        <v>428</v>
      </c>
      <c r="E74" t="s">
        <v>429</v>
      </c>
      <c r="F74" t="s">
        <v>324</v>
      </c>
      <c r="G74">
        <v>20000</v>
      </c>
      <c r="H74" t="s">
        <v>13</v>
      </c>
      <c r="I74">
        <v>96.738276999999997</v>
      </c>
      <c r="J74" s="5">
        <v>19347.66</v>
      </c>
      <c r="K74" s="7">
        <f t="shared" si="1"/>
        <v>3.9234824225884156E-4</v>
      </c>
    </row>
    <row r="75" spans="1:11" x14ac:dyDescent="0.25">
      <c r="A75" s="1">
        <v>45291</v>
      </c>
      <c r="B75" t="s">
        <v>811</v>
      </c>
      <c r="C75">
        <v>6535517</v>
      </c>
      <c r="D75" t="s">
        <v>136</v>
      </c>
      <c r="E75" t="s">
        <v>137</v>
      </c>
      <c r="F75" t="s">
        <v>12</v>
      </c>
      <c r="G75">
        <v>72256</v>
      </c>
      <c r="H75" t="s">
        <v>117</v>
      </c>
      <c r="I75">
        <v>25.628439</v>
      </c>
      <c r="J75" s="5">
        <v>237152.91</v>
      </c>
      <c r="K75" s="7">
        <f t="shared" si="1"/>
        <v>4.809187642591882E-3</v>
      </c>
    </row>
    <row r="76" spans="1:11" x14ac:dyDescent="0.25">
      <c r="A76" s="1">
        <v>45291</v>
      </c>
      <c r="B76" t="s">
        <v>811</v>
      </c>
      <c r="C76" t="s">
        <v>430</v>
      </c>
      <c r="E76" t="s">
        <v>431</v>
      </c>
      <c r="F76" t="s">
        <v>324</v>
      </c>
      <c r="G76">
        <v>30000</v>
      </c>
      <c r="H76" t="s">
        <v>13</v>
      </c>
      <c r="I76">
        <v>104.4015</v>
      </c>
      <c r="J76" s="5">
        <v>31320.45</v>
      </c>
      <c r="K76" s="7">
        <f t="shared" si="1"/>
        <v>6.351426221184337E-4</v>
      </c>
    </row>
    <row r="77" spans="1:11" x14ac:dyDescent="0.25">
      <c r="A77" s="1">
        <v>45291</v>
      </c>
      <c r="B77" t="s">
        <v>811</v>
      </c>
      <c r="C77" t="s">
        <v>319</v>
      </c>
      <c r="D77" t="s">
        <v>320</v>
      </c>
      <c r="E77" t="s">
        <v>321</v>
      </c>
      <c r="F77" t="s">
        <v>12</v>
      </c>
      <c r="G77">
        <v>19700</v>
      </c>
      <c r="H77" t="s">
        <v>117</v>
      </c>
      <c r="I77">
        <v>39.191603000000001</v>
      </c>
      <c r="J77" s="5">
        <v>98876.17</v>
      </c>
      <c r="K77" s="7">
        <f t="shared" si="1"/>
        <v>2.005094750516931E-3</v>
      </c>
    </row>
    <row r="78" spans="1:11" x14ac:dyDescent="0.25">
      <c r="A78" s="1">
        <v>45291</v>
      </c>
      <c r="B78" t="s">
        <v>811</v>
      </c>
      <c r="C78" t="s">
        <v>432</v>
      </c>
      <c r="E78" t="s">
        <v>433</v>
      </c>
      <c r="F78" t="s">
        <v>324</v>
      </c>
      <c r="G78">
        <v>20000</v>
      </c>
      <c r="H78" t="s">
        <v>13</v>
      </c>
      <c r="I78">
        <v>92.692704000000006</v>
      </c>
      <c r="J78" s="5">
        <v>18538.54</v>
      </c>
      <c r="K78" s="7">
        <f t="shared" si="1"/>
        <v>3.7594022135210278E-4</v>
      </c>
    </row>
    <row r="79" spans="1:11" x14ac:dyDescent="0.25">
      <c r="A79" s="1">
        <v>45291</v>
      </c>
      <c r="B79" t="s">
        <v>811</v>
      </c>
      <c r="C79" t="s">
        <v>434</v>
      </c>
      <c r="E79" t="s">
        <v>435</v>
      </c>
      <c r="F79" t="s">
        <v>324</v>
      </c>
      <c r="G79">
        <v>20000</v>
      </c>
      <c r="H79" t="s">
        <v>13</v>
      </c>
      <c r="I79">
        <v>96.291979999999995</v>
      </c>
      <c r="J79" s="5">
        <v>19258.400000000001</v>
      </c>
      <c r="K79" s="7">
        <f t="shared" si="1"/>
        <v>3.9053815235112022E-4</v>
      </c>
    </row>
    <row r="80" spans="1:11" x14ac:dyDescent="0.25">
      <c r="A80" s="1">
        <v>45291</v>
      </c>
      <c r="B80" t="s">
        <v>811</v>
      </c>
      <c r="C80" t="s">
        <v>436</v>
      </c>
      <c r="E80" t="s">
        <v>435</v>
      </c>
      <c r="F80" t="s">
        <v>324</v>
      </c>
      <c r="G80">
        <v>29000</v>
      </c>
      <c r="H80" t="s">
        <v>13</v>
      </c>
      <c r="I80">
        <v>88.011290000000002</v>
      </c>
      <c r="J80" s="5">
        <v>25523.27</v>
      </c>
      <c r="K80" s="7">
        <f t="shared" si="1"/>
        <v>5.1758249427568109E-4</v>
      </c>
    </row>
    <row r="81" spans="1:11" x14ac:dyDescent="0.25">
      <c r="A81" s="1">
        <v>45291</v>
      </c>
      <c r="B81" t="s">
        <v>811</v>
      </c>
      <c r="C81" t="s">
        <v>437</v>
      </c>
      <c r="E81" t="s">
        <v>438</v>
      </c>
      <c r="F81" t="s">
        <v>324</v>
      </c>
      <c r="G81">
        <v>30000</v>
      </c>
      <c r="H81" t="s">
        <v>13</v>
      </c>
      <c r="I81">
        <v>100.1889</v>
      </c>
      <c r="J81" s="5">
        <v>30056.67</v>
      </c>
      <c r="K81" s="7">
        <f t="shared" si="1"/>
        <v>6.0951462050987332E-4</v>
      </c>
    </row>
    <row r="82" spans="1:11" x14ac:dyDescent="0.25">
      <c r="A82" s="1">
        <v>45291</v>
      </c>
      <c r="B82" t="s">
        <v>811</v>
      </c>
      <c r="C82">
        <v>6097017</v>
      </c>
      <c r="D82" t="s">
        <v>115</v>
      </c>
      <c r="E82" t="s">
        <v>116</v>
      </c>
      <c r="F82" t="s">
        <v>12</v>
      </c>
      <c r="G82">
        <v>40925</v>
      </c>
      <c r="H82" t="s">
        <v>117</v>
      </c>
      <c r="I82">
        <v>64.514746000000002</v>
      </c>
      <c r="J82" s="5">
        <v>338127.17</v>
      </c>
      <c r="K82" s="7">
        <f t="shared" si="1"/>
        <v>6.856829239786956E-3</v>
      </c>
    </row>
    <row r="83" spans="1:11" x14ac:dyDescent="0.25">
      <c r="A83" s="1">
        <v>45291</v>
      </c>
      <c r="B83" t="s">
        <v>811</v>
      </c>
      <c r="C83">
        <v>125896100</v>
      </c>
      <c r="D83" t="s">
        <v>38</v>
      </c>
      <c r="E83" t="s">
        <v>39</v>
      </c>
      <c r="F83" t="s">
        <v>12</v>
      </c>
      <c r="G83">
        <v>13937</v>
      </c>
      <c r="H83" t="s">
        <v>13</v>
      </c>
      <c r="I83">
        <v>58.07</v>
      </c>
      <c r="J83" s="5">
        <v>809321.59</v>
      </c>
      <c r="K83" s="7">
        <f t="shared" si="1"/>
        <v>1.641210891956086E-2</v>
      </c>
    </row>
    <row r="84" spans="1:11" x14ac:dyDescent="0.25">
      <c r="A84" s="1">
        <v>45291</v>
      </c>
      <c r="B84" t="s">
        <v>811</v>
      </c>
      <c r="C84" t="s">
        <v>384</v>
      </c>
      <c r="E84" t="s">
        <v>39</v>
      </c>
      <c r="F84" t="s">
        <v>324</v>
      </c>
      <c r="G84">
        <v>25000</v>
      </c>
      <c r="H84" t="s">
        <v>13</v>
      </c>
      <c r="I84">
        <v>93.828002999999995</v>
      </c>
      <c r="J84" s="5">
        <v>23457</v>
      </c>
      <c r="K84" s="7">
        <f t="shared" si="1"/>
        <v>4.756809205178118E-4</v>
      </c>
    </row>
    <row r="85" spans="1:11" x14ac:dyDescent="0.25">
      <c r="A85" s="1">
        <v>45291</v>
      </c>
      <c r="B85" t="s">
        <v>811</v>
      </c>
      <c r="C85" t="s">
        <v>389</v>
      </c>
      <c r="E85" t="s">
        <v>390</v>
      </c>
      <c r="F85" t="s">
        <v>324</v>
      </c>
      <c r="G85">
        <v>14000</v>
      </c>
      <c r="H85" t="s">
        <v>13</v>
      </c>
      <c r="I85">
        <v>100.7118</v>
      </c>
      <c r="J85" s="5">
        <v>14099.65</v>
      </c>
      <c r="K85" s="7">
        <f t="shared" si="1"/>
        <v>2.8592464897382293E-4</v>
      </c>
    </row>
    <row r="86" spans="1:11" x14ac:dyDescent="0.25">
      <c r="A86" s="1">
        <v>45291</v>
      </c>
      <c r="B86" t="s">
        <v>811</v>
      </c>
      <c r="C86" t="s">
        <v>439</v>
      </c>
      <c r="E86" t="s">
        <v>440</v>
      </c>
      <c r="F86" t="s">
        <v>324</v>
      </c>
      <c r="G86">
        <v>25000</v>
      </c>
      <c r="H86" t="s">
        <v>13</v>
      </c>
      <c r="I86">
        <v>95.736500000000007</v>
      </c>
      <c r="J86" s="5">
        <v>23934.13</v>
      </c>
      <c r="K86" s="7">
        <f t="shared" si="1"/>
        <v>4.8535656691789126E-4</v>
      </c>
    </row>
    <row r="87" spans="1:11" x14ac:dyDescent="0.25">
      <c r="A87" s="1">
        <v>45291</v>
      </c>
      <c r="B87" t="s">
        <v>811</v>
      </c>
      <c r="C87" t="s">
        <v>441</v>
      </c>
      <c r="E87" t="s">
        <v>442</v>
      </c>
      <c r="F87" t="s">
        <v>324</v>
      </c>
      <c r="G87">
        <v>25000</v>
      </c>
      <c r="H87" t="s">
        <v>13</v>
      </c>
      <c r="I87">
        <v>93.926243999999997</v>
      </c>
      <c r="J87" s="5">
        <v>23481.56</v>
      </c>
      <c r="K87" s="7">
        <f t="shared" si="1"/>
        <v>4.7617896900687339E-4</v>
      </c>
    </row>
    <row r="88" spans="1:11" x14ac:dyDescent="0.25">
      <c r="A88" s="1">
        <v>45291</v>
      </c>
      <c r="B88" t="s">
        <v>811</v>
      </c>
      <c r="C88" t="s">
        <v>443</v>
      </c>
      <c r="E88" t="s">
        <v>442</v>
      </c>
      <c r="F88" t="s">
        <v>324</v>
      </c>
      <c r="G88">
        <v>50000</v>
      </c>
      <c r="H88" t="s">
        <v>13</v>
      </c>
      <c r="I88">
        <v>95.892826999999997</v>
      </c>
      <c r="J88" s="5">
        <v>47946.41</v>
      </c>
      <c r="K88" s="7">
        <f t="shared" si="1"/>
        <v>9.7229792575028427E-4</v>
      </c>
    </row>
    <row r="89" spans="1:11" x14ac:dyDescent="0.25">
      <c r="A89" s="1">
        <v>45291</v>
      </c>
      <c r="B89" t="s">
        <v>811</v>
      </c>
      <c r="C89" t="s">
        <v>444</v>
      </c>
      <c r="E89" t="s">
        <v>442</v>
      </c>
      <c r="F89" t="s">
        <v>324</v>
      </c>
      <c r="G89">
        <v>25000</v>
      </c>
      <c r="H89" t="s">
        <v>13</v>
      </c>
      <c r="I89">
        <v>98.692260000000005</v>
      </c>
      <c r="J89" s="5">
        <v>24673.07</v>
      </c>
      <c r="K89" s="7">
        <f t="shared" si="1"/>
        <v>5.00341418322906E-4</v>
      </c>
    </row>
    <row r="90" spans="1:11" x14ac:dyDescent="0.25">
      <c r="A90" s="1">
        <v>45291</v>
      </c>
      <c r="B90" t="s">
        <v>811</v>
      </c>
      <c r="C90" t="s">
        <v>445</v>
      </c>
      <c r="E90" t="s">
        <v>442</v>
      </c>
      <c r="F90" t="s">
        <v>324</v>
      </c>
      <c r="G90">
        <v>60000</v>
      </c>
      <c r="H90" t="s">
        <v>13</v>
      </c>
      <c r="I90">
        <v>81.331733</v>
      </c>
      <c r="J90" s="5">
        <v>48799.040000000001</v>
      </c>
      <c r="K90" s="7">
        <f t="shared" si="1"/>
        <v>9.8958827930193619E-4</v>
      </c>
    </row>
    <row r="91" spans="1:11" x14ac:dyDescent="0.25">
      <c r="A91" s="1">
        <v>45291</v>
      </c>
      <c r="B91" t="s">
        <v>811</v>
      </c>
      <c r="C91" t="s">
        <v>266</v>
      </c>
      <c r="D91" t="s">
        <v>267</v>
      </c>
      <c r="E91" t="s">
        <v>268</v>
      </c>
      <c r="F91" t="s">
        <v>12</v>
      </c>
      <c r="G91">
        <v>76</v>
      </c>
      <c r="H91" t="s">
        <v>125</v>
      </c>
      <c r="I91" s="2" t="s">
        <v>269</v>
      </c>
      <c r="J91" s="5">
        <v>170706.11</v>
      </c>
      <c r="K91" s="7">
        <f t="shared" si="1"/>
        <v>3.4617231335130165E-3</v>
      </c>
    </row>
    <row r="92" spans="1:11" x14ac:dyDescent="0.25">
      <c r="A92" s="1">
        <v>45291</v>
      </c>
      <c r="B92" t="s">
        <v>811</v>
      </c>
      <c r="C92" t="s">
        <v>380</v>
      </c>
      <c r="E92" t="s">
        <v>381</v>
      </c>
      <c r="F92" t="s">
        <v>324</v>
      </c>
      <c r="G92">
        <v>9000</v>
      </c>
      <c r="H92" t="s">
        <v>13</v>
      </c>
      <c r="I92">
        <v>99.669246000000001</v>
      </c>
      <c r="J92" s="5">
        <v>8970.23</v>
      </c>
      <c r="K92" s="7">
        <f t="shared" si="1"/>
        <v>1.8190592418708661E-4</v>
      </c>
    </row>
    <row r="93" spans="1:11" x14ac:dyDescent="0.25">
      <c r="A93" s="1">
        <v>45291</v>
      </c>
      <c r="B93" t="s">
        <v>811</v>
      </c>
      <c r="C93" t="s">
        <v>382</v>
      </c>
      <c r="E93" t="s">
        <v>383</v>
      </c>
      <c r="F93" t="s">
        <v>324</v>
      </c>
      <c r="G93">
        <v>34000</v>
      </c>
      <c r="H93" t="s">
        <v>13</v>
      </c>
      <c r="I93">
        <v>78.930000000000007</v>
      </c>
      <c r="J93" s="5">
        <v>26836.2</v>
      </c>
      <c r="K93" s="7">
        <f t="shared" si="1"/>
        <v>5.4420720122778281E-4</v>
      </c>
    </row>
    <row r="94" spans="1:11" x14ac:dyDescent="0.25">
      <c r="A94" s="1">
        <v>45291</v>
      </c>
      <c r="B94" t="s">
        <v>811</v>
      </c>
      <c r="C94" t="s">
        <v>446</v>
      </c>
      <c r="E94" t="s">
        <v>447</v>
      </c>
      <c r="F94" t="s">
        <v>324</v>
      </c>
      <c r="G94">
        <v>20000</v>
      </c>
      <c r="H94" t="s">
        <v>13</v>
      </c>
      <c r="I94">
        <v>91.472239999999999</v>
      </c>
      <c r="J94" s="5">
        <v>18294.45</v>
      </c>
      <c r="K94" s="7">
        <f t="shared" si="1"/>
        <v>3.7099035752087149E-4</v>
      </c>
    </row>
    <row r="95" spans="1:11" x14ac:dyDescent="0.25">
      <c r="A95" s="1">
        <v>45291</v>
      </c>
      <c r="B95" t="s">
        <v>811</v>
      </c>
      <c r="C95" t="s">
        <v>448</v>
      </c>
      <c r="E95" t="s">
        <v>449</v>
      </c>
      <c r="F95" t="s">
        <v>324</v>
      </c>
      <c r="G95">
        <v>40000</v>
      </c>
      <c r="H95" t="s">
        <v>13</v>
      </c>
      <c r="I95">
        <v>115.918673</v>
      </c>
      <c r="J95" s="5">
        <v>46367.47</v>
      </c>
      <c r="K95" s="7">
        <f t="shared" si="1"/>
        <v>9.4027884263469435E-4</v>
      </c>
    </row>
    <row r="96" spans="1:11" x14ac:dyDescent="0.25">
      <c r="A96" s="1">
        <v>45291</v>
      </c>
      <c r="B96" t="s">
        <v>811</v>
      </c>
      <c r="C96" t="s">
        <v>450</v>
      </c>
      <c r="E96" t="s">
        <v>449</v>
      </c>
      <c r="F96" t="s">
        <v>324</v>
      </c>
      <c r="G96">
        <v>10000</v>
      </c>
      <c r="H96" t="s">
        <v>13</v>
      </c>
      <c r="I96">
        <v>97.512141999999997</v>
      </c>
      <c r="J96" s="5">
        <v>9751.2099999999991</v>
      </c>
      <c r="K96" s="7">
        <f t="shared" si="1"/>
        <v>1.9774329833152114E-4</v>
      </c>
    </row>
    <row r="97" spans="1:11" x14ac:dyDescent="0.25">
      <c r="A97" s="1">
        <v>45291</v>
      </c>
      <c r="B97" t="s">
        <v>811</v>
      </c>
      <c r="C97" t="s">
        <v>451</v>
      </c>
      <c r="E97" t="s">
        <v>449</v>
      </c>
      <c r="F97" t="s">
        <v>324</v>
      </c>
      <c r="G97">
        <v>20000</v>
      </c>
      <c r="H97" t="s">
        <v>13</v>
      </c>
      <c r="I97">
        <v>97.151959000000005</v>
      </c>
      <c r="J97" s="5">
        <v>19430.39</v>
      </c>
      <c r="K97" s="7">
        <f t="shared" si="1"/>
        <v>3.9402591129386046E-4</v>
      </c>
    </row>
    <row r="98" spans="1:11" x14ac:dyDescent="0.25">
      <c r="A98" s="1">
        <v>45291</v>
      </c>
      <c r="B98" t="s">
        <v>811</v>
      </c>
      <c r="C98" t="s">
        <v>452</v>
      </c>
      <c r="E98" t="s">
        <v>453</v>
      </c>
      <c r="F98" t="s">
        <v>324</v>
      </c>
      <c r="G98">
        <v>19000</v>
      </c>
      <c r="H98" t="s">
        <v>13</v>
      </c>
      <c r="I98">
        <v>86.21</v>
      </c>
      <c r="J98" s="5">
        <v>16379.9</v>
      </c>
      <c r="K98" s="7">
        <f t="shared" si="1"/>
        <v>3.321654904714885E-4</v>
      </c>
    </row>
    <row r="99" spans="1:11" x14ac:dyDescent="0.25">
      <c r="A99" s="1">
        <v>45291</v>
      </c>
      <c r="B99" t="s">
        <v>811</v>
      </c>
      <c r="C99" t="s">
        <v>454</v>
      </c>
      <c r="E99" t="s">
        <v>455</v>
      </c>
      <c r="F99" t="s">
        <v>324</v>
      </c>
      <c r="G99">
        <v>90000</v>
      </c>
      <c r="H99" t="s">
        <v>13</v>
      </c>
      <c r="I99">
        <v>83.798247000000003</v>
      </c>
      <c r="J99" s="5">
        <v>75418.42</v>
      </c>
      <c r="K99" s="7">
        <f t="shared" si="1"/>
        <v>1.5293986208636632E-3</v>
      </c>
    </row>
    <row r="100" spans="1:11" x14ac:dyDescent="0.25">
      <c r="A100" s="1">
        <v>45291</v>
      </c>
      <c r="B100" t="s">
        <v>811</v>
      </c>
      <c r="C100" t="s">
        <v>528</v>
      </c>
      <c r="E100" t="s">
        <v>529</v>
      </c>
      <c r="F100" t="s">
        <v>324</v>
      </c>
      <c r="G100">
        <v>25000</v>
      </c>
      <c r="H100" t="s">
        <v>13</v>
      </c>
      <c r="I100">
        <v>97.144116999999994</v>
      </c>
      <c r="J100" s="5">
        <v>24286.03</v>
      </c>
      <c r="K100" s="7">
        <f t="shared" si="1"/>
        <v>4.9249269327378579E-4</v>
      </c>
    </row>
    <row r="101" spans="1:11" x14ac:dyDescent="0.25">
      <c r="A101" s="1">
        <v>45291</v>
      </c>
      <c r="B101" t="s">
        <v>811</v>
      </c>
      <c r="C101" t="s">
        <v>456</v>
      </c>
      <c r="E101" t="s">
        <v>457</v>
      </c>
      <c r="F101" t="s">
        <v>324</v>
      </c>
      <c r="G101">
        <v>15000</v>
      </c>
      <c r="H101" t="s">
        <v>13</v>
      </c>
      <c r="I101">
        <v>96.909177</v>
      </c>
      <c r="J101" s="5">
        <v>14536.38</v>
      </c>
      <c r="K101" s="7">
        <f t="shared" si="1"/>
        <v>2.947810299440128E-4</v>
      </c>
    </row>
    <row r="102" spans="1:11" x14ac:dyDescent="0.25">
      <c r="A102" s="1">
        <v>45291</v>
      </c>
      <c r="B102" t="s">
        <v>811</v>
      </c>
      <c r="C102" t="s">
        <v>458</v>
      </c>
      <c r="E102" t="s">
        <v>457</v>
      </c>
      <c r="F102" t="s">
        <v>324</v>
      </c>
      <c r="G102">
        <v>25000</v>
      </c>
      <c r="H102" t="s">
        <v>13</v>
      </c>
      <c r="I102">
        <v>92.049042999999998</v>
      </c>
      <c r="J102" s="5">
        <v>23012.26</v>
      </c>
      <c r="K102" s="7">
        <f t="shared" si="1"/>
        <v>4.6666210598095319E-4</v>
      </c>
    </row>
    <row r="103" spans="1:11" x14ac:dyDescent="0.25">
      <c r="A103" s="1">
        <v>45291</v>
      </c>
      <c r="B103" t="s">
        <v>811</v>
      </c>
      <c r="C103">
        <v>222795502</v>
      </c>
      <c r="D103" t="s">
        <v>53</v>
      </c>
      <c r="E103" t="s">
        <v>54</v>
      </c>
      <c r="F103" t="s">
        <v>12</v>
      </c>
      <c r="G103">
        <v>7531</v>
      </c>
      <c r="H103" t="s">
        <v>13</v>
      </c>
      <c r="I103">
        <v>24.35</v>
      </c>
      <c r="J103" s="5">
        <v>183379.85</v>
      </c>
      <c r="K103" s="7">
        <f t="shared" si="1"/>
        <v>3.718731971369666E-3</v>
      </c>
    </row>
    <row r="104" spans="1:11" x14ac:dyDescent="0.25">
      <c r="A104" s="1">
        <v>45291</v>
      </c>
      <c r="B104" t="s">
        <v>811</v>
      </c>
      <c r="C104" t="s">
        <v>593</v>
      </c>
      <c r="E104" t="s">
        <v>594</v>
      </c>
      <c r="F104" t="s">
        <v>324</v>
      </c>
      <c r="G104">
        <v>26000</v>
      </c>
      <c r="H104" t="s">
        <v>13</v>
      </c>
      <c r="I104">
        <v>100.575793</v>
      </c>
      <c r="J104" s="5">
        <v>26149.71</v>
      </c>
      <c r="K104" s="7">
        <f t="shared" si="1"/>
        <v>5.3028597536231524E-4</v>
      </c>
    </row>
    <row r="105" spans="1:11" x14ac:dyDescent="0.25">
      <c r="A105" s="1">
        <v>45291</v>
      </c>
      <c r="B105" t="s">
        <v>811</v>
      </c>
      <c r="C105" t="s">
        <v>595</v>
      </c>
      <c r="E105" t="s">
        <v>594</v>
      </c>
      <c r="F105" t="s">
        <v>324</v>
      </c>
      <c r="G105">
        <v>5000</v>
      </c>
      <c r="H105" t="s">
        <v>13</v>
      </c>
      <c r="I105">
        <v>103.75700000000001</v>
      </c>
      <c r="J105" s="5">
        <v>5187.8500000000004</v>
      </c>
      <c r="K105" s="7">
        <f t="shared" si="1"/>
        <v>1.0520361783298504E-4</v>
      </c>
    </row>
    <row r="106" spans="1:11" x14ac:dyDescent="0.25">
      <c r="A106" s="1">
        <v>45291</v>
      </c>
      <c r="B106" t="s">
        <v>811</v>
      </c>
      <c r="C106" t="s">
        <v>459</v>
      </c>
      <c r="E106" t="s">
        <v>460</v>
      </c>
      <c r="F106" t="s">
        <v>324</v>
      </c>
      <c r="G106">
        <v>25000</v>
      </c>
      <c r="H106" t="s">
        <v>13</v>
      </c>
      <c r="I106">
        <v>100.89837</v>
      </c>
      <c r="J106" s="5">
        <v>25224.59</v>
      </c>
      <c r="K106" s="7">
        <f t="shared" si="1"/>
        <v>5.1152560817173507E-4</v>
      </c>
    </row>
    <row r="107" spans="1:11" x14ac:dyDescent="0.25">
      <c r="A107" s="1">
        <v>45291</v>
      </c>
      <c r="B107" t="s">
        <v>811</v>
      </c>
      <c r="C107" t="s">
        <v>55</v>
      </c>
      <c r="D107" t="s">
        <v>56</v>
      </c>
      <c r="E107" t="s">
        <v>57</v>
      </c>
      <c r="F107" t="s">
        <v>12</v>
      </c>
      <c r="G107">
        <v>5060</v>
      </c>
      <c r="H107" t="s">
        <v>13</v>
      </c>
      <c r="I107">
        <v>115.19</v>
      </c>
      <c r="J107" s="5">
        <v>582861.4</v>
      </c>
      <c r="K107" s="7">
        <f t="shared" si="1"/>
        <v>1.1819757312797908E-2</v>
      </c>
    </row>
    <row r="108" spans="1:11" x14ac:dyDescent="0.25">
      <c r="A108" s="1">
        <v>45291</v>
      </c>
      <c r="B108" t="s">
        <v>811</v>
      </c>
      <c r="C108" t="s">
        <v>461</v>
      </c>
      <c r="E108" t="s">
        <v>57</v>
      </c>
      <c r="F108" t="s">
        <v>324</v>
      </c>
      <c r="G108">
        <v>25000</v>
      </c>
      <c r="H108" t="s">
        <v>13</v>
      </c>
      <c r="I108">
        <v>96.540576999999999</v>
      </c>
      <c r="J108" s="5">
        <v>24135.14</v>
      </c>
      <c r="K108" s="7">
        <f t="shared" si="1"/>
        <v>4.8943281800853736E-4</v>
      </c>
    </row>
    <row r="109" spans="1:11" x14ac:dyDescent="0.25">
      <c r="A109" s="1">
        <v>45291</v>
      </c>
      <c r="B109" t="s">
        <v>811</v>
      </c>
      <c r="C109" t="s">
        <v>462</v>
      </c>
      <c r="E109" t="s">
        <v>57</v>
      </c>
      <c r="F109" t="s">
        <v>324</v>
      </c>
      <c r="G109">
        <v>55000</v>
      </c>
      <c r="H109" t="s">
        <v>13</v>
      </c>
      <c r="I109">
        <v>94.598056999999997</v>
      </c>
      <c r="J109" s="5">
        <v>52028.93</v>
      </c>
      <c r="K109" s="7">
        <f t="shared" si="1"/>
        <v>1.0550867253253525E-3</v>
      </c>
    </row>
    <row r="110" spans="1:11" x14ac:dyDescent="0.25">
      <c r="A110" s="1">
        <v>45291</v>
      </c>
      <c r="B110" t="s">
        <v>811</v>
      </c>
      <c r="C110" t="s">
        <v>385</v>
      </c>
      <c r="E110" t="s">
        <v>386</v>
      </c>
      <c r="F110" t="s">
        <v>324</v>
      </c>
      <c r="G110">
        <v>45000</v>
      </c>
      <c r="H110" t="s">
        <v>13</v>
      </c>
      <c r="I110">
        <v>60.244799999999998</v>
      </c>
      <c r="J110" s="5">
        <v>27110.16</v>
      </c>
      <c r="K110" s="7">
        <f t="shared" si="1"/>
        <v>5.4976279422710322E-4</v>
      </c>
    </row>
    <row r="111" spans="1:11" x14ac:dyDescent="0.25">
      <c r="A111" s="1">
        <v>45291</v>
      </c>
      <c r="B111" t="s">
        <v>811</v>
      </c>
      <c r="C111" t="s">
        <v>387</v>
      </c>
      <c r="E111" t="s">
        <v>386</v>
      </c>
      <c r="F111" t="s">
        <v>324</v>
      </c>
      <c r="G111">
        <v>62000</v>
      </c>
      <c r="H111" t="s">
        <v>13</v>
      </c>
      <c r="I111">
        <v>75.606989999999996</v>
      </c>
      <c r="J111" s="5">
        <v>46876.33</v>
      </c>
      <c r="K111" s="7">
        <f t="shared" si="1"/>
        <v>9.5059793685879342E-4</v>
      </c>
    </row>
    <row r="112" spans="1:11" x14ac:dyDescent="0.25">
      <c r="A112" s="1">
        <v>45291</v>
      </c>
      <c r="B112" t="s">
        <v>811</v>
      </c>
      <c r="C112">
        <v>126408103</v>
      </c>
      <c r="D112" t="s">
        <v>40</v>
      </c>
      <c r="E112" t="s">
        <v>41</v>
      </c>
      <c r="F112" t="s">
        <v>12</v>
      </c>
      <c r="G112">
        <v>9930</v>
      </c>
      <c r="H112" t="s">
        <v>13</v>
      </c>
      <c r="I112">
        <v>34.67</v>
      </c>
      <c r="J112" s="5">
        <v>344273.1</v>
      </c>
      <c r="K112" s="7">
        <f t="shared" si="1"/>
        <v>6.9814616156166883E-3</v>
      </c>
    </row>
    <row r="113" spans="1:11" x14ac:dyDescent="0.25">
      <c r="A113" s="1">
        <v>45291</v>
      </c>
      <c r="B113" t="s">
        <v>811</v>
      </c>
      <c r="C113" t="s">
        <v>388</v>
      </c>
      <c r="E113" t="s">
        <v>41</v>
      </c>
      <c r="F113" t="s">
        <v>324</v>
      </c>
      <c r="G113">
        <v>20000</v>
      </c>
      <c r="H113" t="s">
        <v>13</v>
      </c>
      <c r="I113">
        <v>95.140835999999993</v>
      </c>
      <c r="J113" s="5">
        <v>19028.169999999998</v>
      </c>
      <c r="K113" s="7">
        <f t="shared" si="1"/>
        <v>3.8586935334311334E-4</v>
      </c>
    </row>
    <row r="114" spans="1:11" x14ac:dyDescent="0.25">
      <c r="A114" s="1">
        <v>45291</v>
      </c>
      <c r="B114" t="s">
        <v>811</v>
      </c>
      <c r="C114" t="s">
        <v>295</v>
      </c>
      <c r="D114" t="s">
        <v>296</v>
      </c>
      <c r="E114" t="s">
        <v>297</v>
      </c>
      <c r="F114" t="s">
        <v>12</v>
      </c>
      <c r="G114">
        <v>9016</v>
      </c>
      <c r="H114" t="s">
        <v>100</v>
      </c>
      <c r="I114">
        <v>15.303302</v>
      </c>
      <c r="J114" s="5">
        <v>152316.71</v>
      </c>
      <c r="K114" s="7">
        <f t="shared" si="1"/>
        <v>3.0888072994434321E-3</v>
      </c>
    </row>
    <row r="115" spans="1:11" x14ac:dyDescent="0.25">
      <c r="A115" s="1">
        <v>45291</v>
      </c>
      <c r="B115" t="s">
        <v>811</v>
      </c>
      <c r="C115" t="s">
        <v>463</v>
      </c>
      <c r="E115" t="s">
        <v>464</v>
      </c>
      <c r="F115" t="s">
        <v>324</v>
      </c>
      <c r="G115">
        <v>14000</v>
      </c>
      <c r="H115" t="s">
        <v>13</v>
      </c>
      <c r="I115">
        <v>105.977</v>
      </c>
      <c r="J115" s="5">
        <v>14836.78</v>
      </c>
      <c r="K115" s="7">
        <f t="shared" si="1"/>
        <v>3.0087279566527091E-4</v>
      </c>
    </row>
    <row r="116" spans="1:11" x14ac:dyDescent="0.25">
      <c r="A116" s="1">
        <v>45291</v>
      </c>
      <c r="B116" t="s">
        <v>811</v>
      </c>
      <c r="C116" t="s">
        <v>232</v>
      </c>
      <c r="D116" t="s">
        <v>233</v>
      </c>
      <c r="E116" t="s">
        <v>234</v>
      </c>
      <c r="F116" t="s">
        <v>12</v>
      </c>
      <c r="G116">
        <v>23</v>
      </c>
      <c r="H116" t="s">
        <v>125</v>
      </c>
      <c r="I116" s="2" t="s">
        <v>235</v>
      </c>
      <c r="J116" s="5">
        <v>108395.69</v>
      </c>
      <c r="K116" s="7">
        <f t="shared" si="1"/>
        <v>2.1981396427234244E-3</v>
      </c>
    </row>
    <row r="117" spans="1:11" x14ac:dyDescent="0.25">
      <c r="A117" s="1">
        <v>45291</v>
      </c>
      <c r="B117" t="s">
        <v>811</v>
      </c>
      <c r="C117" s="2" t="s">
        <v>18</v>
      </c>
      <c r="D117" t="s">
        <v>19</v>
      </c>
      <c r="E117" t="s">
        <v>20</v>
      </c>
      <c r="F117" t="s">
        <v>12</v>
      </c>
      <c r="G117">
        <v>7110</v>
      </c>
      <c r="H117" t="s">
        <v>21</v>
      </c>
      <c r="I117">
        <v>23.595433</v>
      </c>
      <c r="J117" s="5">
        <v>213839.53</v>
      </c>
      <c r="K117" s="7">
        <f t="shared" si="1"/>
        <v>4.336419170119633E-3</v>
      </c>
    </row>
    <row r="118" spans="1:11" x14ac:dyDescent="0.25">
      <c r="A118" s="1">
        <v>45291</v>
      </c>
      <c r="B118" t="s">
        <v>811</v>
      </c>
      <c r="C118" t="s">
        <v>473</v>
      </c>
      <c r="E118" t="s">
        <v>474</v>
      </c>
      <c r="F118" t="s">
        <v>324</v>
      </c>
      <c r="G118">
        <v>50000</v>
      </c>
      <c r="H118" t="s">
        <v>13</v>
      </c>
      <c r="I118">
        <v>96.749514000000005</v>
      </c>
      <c r="J118" s="5">
        <v>48374.76</v>
      </c>
      <c r="K118" s="7">
        <f t="shared" si="1"/>
        <v>9.8098436998031381E-4</v>
      </c>
    </row>
    <row r="119" spans="1:11" x14ac:dyDescent="0.25">
      <c r="A119" s="1">
        <v>45291</v>
      </c>
      <c r="B119" t="s">
        <v>811</v>
      </c>
      <c r="C119" t="s">
        <v>475</v>
      </c>
      <c r="E119" t="s">
        <v>474</v>
      </c>
      <c r="F119" t="s">
        <v>324</v>
      </c>
      <c r="G119">
        <v>20000</v>
      </c>
      <c r="H119" t="s">
        <v>13</v>
      </c>
      <c r="I119">
        <v>100.583687</v>
      </c>
      <c r="J119" s="5">
        <v>20116.740000000002</v>
      </c>
      <c r="K119" s="7">
        <f t="shared" si="1"/>
        <v>4.0794429812070963E-4</v>
      </c>
    </row>
    <row r="120" spans="1:11" x14ac:dyDescent="0.25">
      <c r="A120" s="1">
        <v>45291</v>
      </c>
      <c r="B120" t="s">
        <v>811</v>
      </c>
      <c r="C120" t="s">
        <v>476</v>
      </c>
      <c r="E120" t="s">
        <v>477</v>
      </c>
      <c r="F120" t="s">
        <v>324</v>
      </c>
      <c r="G120">
        <v>25000</v>
      </c>
      <c r="H120" t="s">
        <v>13</v>
      </c>
      <c r="I120">
        <v>96.974316999999999</v>
      </c>
      <c r="J120" s="5">
        <v>24243.58</v>
      </c>
      <c r="K120" s="7">
        <f t="shared" si="1"/>
        <v>4.9163185620698354E-4</v>
      </c>
    </row>
    <row r="121" spans="1:11" x14ac:dyDescent="0.25">
      <c r="A121" s="1">
        <v>45291</v>
      </c>
      <c r="B121" t="s">
        <v>811</v>
      </c>
      <c r="C121" t="s">
        <v>478</v>
      </c>
      <c r="E121" t="s">
        <v>477</v>
      </c>
      <c r="F121" t="s">
        <v>324</v>
      </c>
      <c r="G121">
        <v>60000</v>
      </c>
      <c r="H121" t="s">
        <v>13</v>
      </c>
      <c r="I121">
        <v>83.065585999999996</v>
      </c>
      <c r="J121" s="5">
        <v>49839.35</v>
      </c>
      <c r="K121" s="7">
        <f t="shared" si="1"/>
        <v>1.0106845669100653E-3</v>
      </c>
    </row>
    <row r="122" spans="1:11" x14ac:dyDescent="0.25">
      <c r="A122" s="1">
        <v>45291</v>
      </c>
      <c r="B122" t="s">
        <v>811</v>
      </c>
      <c r="C122">
        <v>252784301</v>
      </c>
      <c r="D122" t="s">
        <v>63</v>
      </c>
      <c r="E122" t="s">
        <v>64</v>
      </c>
      <c r="F122" t="s">
        <v>12</v>
      </c>
      <c r="G122">
        <v>15920</v>
      </c>
      <c r="H122" t="s">
        <v>13</v>
      </c>
      <c r="I122">
        <v>9.39</v>
      </c>
      <c r="J122" s="5">
        <v>149488.79999999999</v>
      </c>
      <c r="K122" s="7">
        <f t="shared" si="1"/>
        <v>3.031460544447417E-3</v>
      </c>
    </row>
    <row r="123" spans="1:11" x14ac:dyDescent="0.25">
      <c r="A123" s="1">
        <v>45291</v>
      </c>
      <c r="B123" t="s">
        <v>811</v>
      </c>
      <c r="C123">
        <v>253868103</v>
      </c>
      <c r="D123" t="s">
        <v>65</v>
      </c>
      <c r="E123" t="s">
        <v>66</v>
      </c>
      <c r="F123" t="s">
        <v>12</v>
      </c>
      <c r="G123">
        <v>1064</v>
      </c>
      <c r="H123" t="s">
        <v>13</v>
      </c>
      <c r="I123">
        <v>134.58000000000001</v>
      </c>
      <c r="J123" s="5">
        <v>143193.12</v>
      </c>
      <c r="K123" s="7">
        <f t="shared" si="1"/>
        <v>2.9037914112383292E-3</v>
      </c>
    </row>
    <row r="124" spans="1:11" x14ac:dyDescent="0.25">
      <c r="A124" s="1">
        <v>45291</v>
      </c>
      <c r="B124" t="s">
        <v>811</v>
      </c>
      <c r="C124">
        <v>253868822</v>
      </c>
      <c r="D124">
        <v>253868822</v>
      </c>
      <c r="E124" t="s">
        <v>66</v>
      </c>
      <c r="F124" t="s">
        <v>12</v>
      </c>
      <c r="G124">
        <v>4567</v>
      </c>
      <c r="H124" t="s">
        <v>13</v>
      </c>
      <c r="I124">
        <v>22.28</v>
      </c>
      <c r="J124" s="5">
        <v>101752.76</v>
      </c>
      <c r="K124" s="7">
        <f t="shared" si="1"/>
        <v>2.0634286797982684E-3</v>
      </c>
    </row>
    <row r="125" spans="1:11" x14ac:dyDescent="0.25">
      <c r="A125" s="1">
        <v>45291</v>
      </c>
      <c r="B125" t="s">
        <v>811</v>
      </c>
      <c r="C125" t="s">
        <v>479</v>
      </c>
      <c r="E125" t="s">
        <v>480</v>
      </c>
      <c r="F125" t="s">
        <v>324</v>
      </c>
      <c r="G125">
        <v>36000</v>
      </c>
      <c r="H125" t="s">
        <v>13</v>
      </c>
      <c r="I125">
        <v>94.021960000000007</v>
      </c>
      <c r="J125" s="5">
        <v>33847.910000000003</v>
      </c>
      <c r="K125" s="7">
        <f t="shared" si="1"/>
        <v>6.8639659745082702E-4</v>
      </c>
    </row>
    <row r="126" spans="1:11" x14ac:dyDescent="0.25">
      <c r="A126" s="1">
        <v>45291</v>
      </c>
      <c r="B126" t="s">
        <v>811</v>
      </c>
      <c r="C126" t="s">
        <v>481</v>
      </c>
      <c r="E126" t="s">
        <v>482</v>
      </c>
      <c r="F126" t="s">
        <v>324</v>
      </c>
      <c r="G126">
        <v>25000</v>
      </c>
      <c r="H126" t="s">
        <v>13</v>
      </c>
      <c r="I126">
        <v>95.171622999999997</v>
      </c>
      <c r="J126" s="5">
        <v>23792.91</v>
      </c>
      <c r="K126" s="7">
        <f t="shared" si="1"/>
        <v>4.8249278810578717E-4</v>
      </c>
    </row>
    <row r="127" spans="1:11" x14ac:dyDescent="0.25">
      <c r="A127" s="1">
        <v>45291</v>
      </c>
      <c r="B127" t="s">
        <v>811</v>
      </c>
      <c r="C127" t="s">
        <v>485</v>
      </c>
      <c r="E127" t="s">
        <v>486</v>
      </c>
      <c r="F127" t="s">
        <v>324</v>
      </c>
      <c r="G127">
        <v>10000</v>
      </c>
      <c r="H127" t="s">
        <v>13</v>
      </c>
      <c r="I127">
        <v>85.674999999999997</v>
      </c>
      <c r="J127" s="5">
        <v>8567.5</v>
      </c>
      <c r="K127" s="7">
        <f t="shared" si="1"/>
        <v>1.7373902402422956E-4</v>
      </c>
    </row>
    <row r="128" spans="1:11" x14ac:dyDescent="0.25">
      <c r="A128" s="1">
        <v>45291</v>
      </c>
      <c r="B128" t="s">
        <v>811</v>
      </c>
      <c r="C128" t="s">
        <v>483</v>
      </c>
      <c r="E128" t="s">
        <v>484</v>
      </c>
      <c r="F128" t="s">
        <v>324</v>
      </c>
      <c r="G128">
        <v>15000</v>
      </c>
      <c r="H128" t="s">
        <v>13</v>
      </c>
      <c r="I128">
        <v>104.6939</v>
      </c>
      <c r="J128" s="5">
        <v>15704.09</v>
      </c>
      <c r="K128" s="7">
        <f t="shared" si="1"/>
        <v>3.1846084269491256E-4</v>
      </c>
    </row>
    <row r="129" spans="1:11" x14ac:dyDescent="0.25">
      <c r="A129" s="1">
        <v>45291</v>
      </c>
      <c r="B129" t="s">
        <v>811</v>
      </c>
      <c r="C129" t="s">
        <v>487</v>
      </c>
      <c r="E129" t="s">
        <v>488</v>
      </c>
      <c r="F129" t="s">
        <v>324</v>
      </c>
      <c r="G129">
        <v>68000</v>
      </c>
      <c r="H129" t="s">
        <v>13</v>
      </c>
      <c r="I129">
        <v>98.100887</v>
      </c>
      <c r="J129" s="5">
        <v>66708.600000000006</v>
      </c>
      <c r="K129" s="7">
        <f t="shared" si="1"/>
        <v>1.3527735112953277E-3</v>
      </c>
    </row>
    <row r="130" spans="1:11" x14ac:dyDescent="0.25">
      <c r="A130" s="1">
        <v>45291</v>
      </c>
      <c r="B130" t="s">
        <v>811</v>
      </c>
      <c r="C130" t="s">
        <v>253</v>
      </c>
      <c r="D130" t="s">
        <v>254</v>
      </c>
      <c r="E130" t="s">
        <v>255</v>
      </c>
      <c r="F130" t="s">
        <v>12</v>
      </c>
      <c r="G130">
        <v>20679</v>
      </c>
      <c r="H130" t="s">
        <v>21</v>
      </c>
      <c r="I130">
        <v>4.8970000000000002</v>
      </c>
      <c r="J130" s="5">
        <v>129077.36</v>
      </c>
      <c r="K130" s="7">
        <f t="shared" si="1"/>
        <v>2.6175400700349143E-3</v>
      </c>
    </row>
    <row r="131" spans="1:11" x14ac:dyDescent="0.25">
      <c r="A131" s="1">
        <v>45291</v>
      </c>
      <c r="B131" t="s">
        <v>811</v>
      </c>
      <c r="C131" t="s">
        <v>470</v>
      </c>
      <c r="E131" t="s">
        <v>471</v>
      </c>
      <c r="F131" t="s">
        <v>324</v>
      </c>
      <c r="G131">
        <v>17000</v>
      </c>
      <c r="H131" t="s">
        <v>13</v>
      </c>
      <c r="I131">
        <v>92.004490000000004</v>
      </c>
      <c r="J131" s="5">
        <v>15640.76</v>
      </c>
      <c r="K131" s="7">
        <f t="shared" ref="K131:K194" si="2">J131/$J$411</f>
        <v>3.1717658329701883E-4</v>
      </c>
    </row>
    <row r="132" spans="1:11" x14ac:dyDescent="0.25">
      <c r="A132" s="1">
        <v>45291</v>
      </c>
      <c r="B132" t="s">
        <v>811</v>
      </c>
      <c r="C132" t="s">
        <v>472</v>
      </c>
      <c r="E132" t="s">
        <v>471</v>
      </c>
      <c r="F132" t="s">
        <v>324</v>
      </c>
      <c r="G132">
        <v>50000</v>
      </c>
      <c r="H132" t="s">
        <v>13</v>
      </c>
      <c r="I132">
        <v>89.756</v>
      </c>
      <c r="J132" s="5">
        <v>44878</v>
      </c>
      <c r="K132" s="7">
        <f t="shared" si="2"/>
        <v>9.1007410798475327E-4</v>
      </c>
    </row>
    <row r="133" spans="1:11" x14ac:dyDescent="0.25">
      <c r="A133" s="1">
        <v>45291</v>
      </c>
      <c r="B133" t="s">
        <v>811</v>
      </c>
      <c r="C133">
        <v>233331107</v>
      </c>
      <c r="D133" t="s">
        <v>58</v>
      </c>
      <c r="E133" t="s">
        <v>59</v>
      </c>
      <c r="F133" t="s">
        <v>12</v>
      </c>
      <c r="G133">
        <v>5853</v>
      </c>
      <c r="H133" t="s">
        <v>13</v>
      </c>
      <c r="I133">
        <v>110.26</v>
      </c>
      <c r="J133" s="5">
        <v>645351.78</v>
      </c>
      <c r="K133" s="7">
        <f t="shared" si="2"/>
        <v>1.3086990184943019E-2</v>
      </c>
    </row>
    <row r="134" spans="1:11" x14ac:dyDescent="0.25">
      <c r="A134" s="1">
        <v>45291</v>
      </c>
      <c r="B134" t="s">
        <v>811</v>
      </c>
      <c r="C134" t="s">
        <v>469</v>
      </c>
      <c r="E134" t="s">
        <v>59</v>
      </c>
      <c r="F134" t="s">
        <v>324</v>
      </c>
      <c r="G134">
        <v>25000</v>
      </c>
      <c r="H134" t="s">
        <v>13</v>
      </c>
      <c r="I134">
        <v>94.241500000000002</v>
      </c>
      <c r="J134" s="5">
        <v>23560.38</v>
      </c>
      <c r="K134" s="7">
        <f t="shared" si="2"/>
        <v>4.7777734774904904E-4</v>
      </c>
    </row>
    <row r="135" spans="1:11" x14ac:dyDescent="0.25">
      <c r="A135" s="1">
        <v>45291</v>
      </c>
      <c r="B135" t="s">
        <v>811</v>
      </c>
      <c r="C135" t="s">
        <v>489</v>
      </c>
      <c r="E135" t="s">
        <v>490</v>
      </c>
      <c r="F135" t="s">
        <v>324</v>
      </c>
      <c r="G135">
        <v>30000</v>
      </c>
      <c r="H135" t="s">
        <v>13</v>
      </c>
      <c r="I135">
        <v>94.950631000000001</v>
      </c>
      <c r="J135" s="5">
        <v>28485.19</v>
      </c>
      <c r="K135" s="7">
        <f t="shared" si="2"/>
        <v>5.7764681759495107E-4</v>
      </c>
    </row>
    <row r="136" spans="1:11" x14ac:dyDescent="0.25">
      <c r="A136" s="1">
        <v>45291</v>
      </c>
      <c r="B136" t="s">
        <v>811</v>
      </c>
      <c r="C136" t="s">
        <v>491</v>
      </c>
      <c r="E136" t="s">
        <v>490</v>
      </c>
      <c r="F136" t="s">
        <v>324</v>
      </c>
      <c r="G136">
        <v>45000</v>
      </c>
      <c r="H136" t="s">
        <v>13</v>
      </c>
      <c r="I136">
        <v>98.681865000000002</v>
      </c>
      <c r="J136" s="5">
        <v>44406.84</v>
      </c>
      <c r="K136" s="7">
        <f t="shared" si="2"/>
        <v>9.0051952630290253E-4</v>
      </c>
    </row>
    <row r="137" spans="1:11" x14ac:dyDescent="0.25">
      <c r="A137" s="1">
        <v>45291</v>
      </c>
      <c r="B137" t="s">
        <v>811</v>
      </c>
      <c r="C137" t="s">
        <v>546</v>
      </c>
      <c r="E137" t="s">
        <v>547</v>
      </c>
      <c r="F137" t="s">
        <v>324</v>
      </c>
      <c r="G137">
        <v>40000</v>
      </c>
      <c r="H137" t="s">
        <v>13</v>
      </c>
      <c r="I137">
        <v>112.13242200000001</v>
      </c>
      <c r="J137" s="5">
        <v>44852.97</v>
      </c>
      <c r="K137" s="7">
        <f t="shared" si="2"/>
        <v>9.0956652843747271E-4</v>
      </c>
    </row>
    <row r="138" spans="1:11" x14ac:dyDescent="0.25">
      <c r="A138" s="1">
        <v>45291</v>
      </c>
      <c r="B138" t="s">
        <v>811</v>
      </c>
      <c r="C138">
        <v>6298542</v>
      </c>
      <c r="D138" t="s">
        <v>123</v>
      </c>
      <c r="E138" t="s">
        <v>124</v>
      </c>
      <c r="F138" t="s">
        <v>12</v>
      </c>
      <c r="G138">
        <v>5600</v>
      </c>
      <c r="H138" t="s">
        <v>125</v>
      </c>
      <c r="I138">
        <v>8116.3472119999997</v>
      </c>
      <c r="J138" s="5">
        <v>322351.38</v>
      </c>
      <c r="K138" s="7">
        <f t="shared" si="2"/>
        <v>6.5369144037424626E-3</v>
      </c>
    </row>
    <row r="139" spans="1:11" x14ac:dyDescent="0.25">
      <c r="A139" s="1">
        <v>45291</v>
      </c>
      <c r="B139" t="s">
        <v>811</v>
      </c>
      <c r="C139" t="s">
        <v>501</v>
      </c>
      <c r="E139" t="s">
        <v>502</v>
      </c>
      <c r="F139" t="s">
        <v>324</v>
      </c>
      <c r="G139">
        <v>15000</v>
      </c>
      <c r="H139" t="s">
        <v>13</v>
      </c>
      <c r="I139">
        <v>98.209857999999997</v>
      </c>
      <c r="J139" s="5">
        <v>14731.48</v>
      </c>
      <c r="K139" s="7">
        <f t="shared" si="2"/>
        <v>2.9873743304726665E-4</v>
      </c>
    </row>
    <row r="140" spans="1:11" x14ac:dyDescent="0.25">
      <c r="A140" s="1">
        <v>45291</v>
      </c>
      <c r="B140" t="s">
        <v>811</v>
      </c>
      <c r="C140" t="s">
        <v>505</v>
      </c>
      <c r="E140" t="s">
        <v>506</v>
      </c>
      <c r="F140" t="s">
        <v>324</v>
      </c>
      <c r="G140">
        <v>41000</v>
      </c>
      <c r="H140" t="s">
        <v>13</v>
      </c>
      <c r="I140">
        <v>97.915636000000006</v>
      </c>
      <c r="J140" s="5">
        <v>40145.410000000003</v>
      </c>
      <c r="K140" s="7">
        <f t="shared" si="2"/>
        <v>8.1410263816195463E-4</v>
      </c>
    </row>
    <row r="141" spans="1:11" x14ac:dyDescent="0.25">
      <c r="A141" s="1">
        <v>45291</v>
      </c>
      <c r="B141" t="s">
        <v>811</v>
      </c>
      <c r="C141">
        <v>2466149</v>
      </c>
      <c r="D141" t="s">
        <v>60</v>
      </c>
      <c r="E141" t="s">
        <v>61</v>
      </c>
      <c r="F141" t="s">
        <v>12</v>
      </c>
      <c r="G141">
        <v>6670</v>
      </c>
      <c r="H141" t="s">
        <v>62</v>
      </c>
      <c r="I141">
        <v>47.7</v>
      </c>
      <c r="J141" s="5">
        <v>240110.94</v>
      </c>
      <c r="K141" s="7">
        <f t="shared" si="2"/>
        <v>4.8691730811952546E-3</v>
      </c>
    </row>
    <row r="142" spans="1:11" x14ac:dyDescent="0.25">
      <c r="A142" s="1">
        <v>45291</v>
      </c>
      <c r="B142" t="s">
        <v>811</v>
      </c>
      <c r="C142" t="s">
        <v>507</v>
      </c>
      <c r="E142" t="s">
        <v>61</v>
      </c>
      <c r="F142" t="s">
        <v>324</v>
      </c>
      <c r="G142">
        <v>35000</v>
      </c>
      <c r="H142" t="s">
        <v>13</v>
      </c>
      <c r="I142">
        <v>98.980677</v>
      </c>
      <c r="J142" s="5">
        <v>34643.24</v>
      </c>
      <c r="K142" s="7">
        <f t="shared" si="2"/>
        <v>7.025249730536504E-4</v>
      </c>
    </row>
    <row r="143" spans="1:11" x14ac:dyDescent="0.25">
      <c r="A143" s="1">
        <v>45291</v>
      </c>
      <c r="B143" t="s">
        <v>811</v>
      </c>
      <c r="C143" t="s">
        <v>508</v>
      </c>
      <c r="E143" t="s">
        <v>509</v>
      </c>
      <c r="F143" t="s">
        <v>324</v>
      </c>
      <c r="G143">
        <v>48000</v>
      </c>
      <c r="H143" t="s">
        <v>13</v>
      </c>
      <c r="I143">
        <v>91.405889999999999</v>
      </c>
      <c r="J143" s="5">
        <v>43874.83</v>
      </c>
      <c r="K143" s="7">
        <f t="shared" si="2"/>
        <v>8.8973097676439889E-4</v>
      </c>
    </row>
    <row r="144" spans="1:11" x14ac:dyDescent="0.25">
      <c r="A144" s="1">
        <v>45291</v>
      </c>
      <c r="B144" t="s">
        <v>811</v>
      </c>
      <c r="C144" t="s">
        <v>510</v>
      </c>
      <c r="E144" t="s">
        <v>511</v>
      </c>
      <c r="F144" t="s">
        <v>324</v>
      </c>
      <c r="G144">
        <v>20000</v>
      </c>
      <c r="H144" t="s">
        <v>13</v>
      </c>
      <c r="I144">
        <v>104.151534</v>
      </c>
      <c r="J144" s="5">
        <v>20830.310000000001</v>
      </c>
      <c r="K144" s="7">
        <f t="shared" si="2"/>
        <v>4.2241467517037054E-4</v>
      </c>
    </row>
    <row r="145" spans="1:11" x14ac:dyDescent="0.25">
      <c r="A145" s="1">
        <v>45291</v>
      </c>
      <c r="B145" t="s">
        <v>811</v>
      </c>
      <c r="C145">
        <v>7144569</v>
      </c>
      <c r="D145" t="s">
        <v>160</v>
      </c>
      <c r="E145" t="s">
        <v>161</v>
      </c>
      <c r="F145" t="s">
        <v>12</v>
      </c>
      <c r="G145">
        <v>21390</v>
      </c>
      <c r="H145" t="s">
        <v>100</v>
      </c>
      <c r="I145">
        <v>6.7392669999999999</v>
      </c>
      <c r="J145" s="5">
        <v>159137.29</v>
      </c>
      <c r="K145" s="7">
        <f t="shared" si="2"/>
        <v>3.2271207995869023E-3</v>
      </c>
    </row>
    <row r="146" spans="1:11" x14ac:dyDescent="0.25">
      <c r="A146" s="1">
        <v>45291</v>
      </c>
      <c r="B146" t="s">
        <v>811</v>
      </c>
      <c r="C146" t="s">
        <v>70</v>
      </c>
      <c r="D146" t="s">
        <v>71</v>
      </c>
      <c r="E146" t="s">
        <v>72</v>
      </c>
      <c r="F146" t="s">
        <v>12</v>
      </c>
      <c r="G146">
        <v>16444</v>
      </c>
      <c r="H146" t="s">
        <v>13</v>
      </c>
      <c r="I146">
        <v>13.8</v>
      </c>
      <c r="J146" s="5">
        <v>226927.2</v>
      </c>
      <c r="K146" s="7">
        <f t="shared" si="2"/>
        <v>4.6018220312286136E-3</v>
      </c>
    </row>
    <row r="147" spans="1:11" x14ac:dyDescent="0.25">
      <c r="A147" s="1">
        <v>45291</v>
      </c>
      <c r="B147" t="s">
        <v>811</v>
      </c>
      <c r="C147" t="s">
        <v>512</v>
      </c>
      <c r="E147" t="s">
        <v>72</v>
      </c>
      <c r="F147" t="s">
        <v>324</v>
      </c>
      <c r="G147">
        <v>80000</v>
      </c>
      <c r="H147" t="s">
        <v>13</v>
      </c>
      <c r="I147">
        <v>83.453829999999996</v>
      </c>
      <c r="J147" s="5">
        <v>66763.06</v>
      </c>
      <c r="K147" s="7">
        <f t="shared" si="2"/>
        <v>1.3538778973178965E-3</v>
      </c>
    </row>
    <row r="148" spans="1:11" x14ac:dyDescent="0.25">
      <c r="A148" s="1">
        <v>45291</v>
      </c>
      <c r="B148" t="s">
        <v>811</v>
      </c>
      <c r="C148" t="s">
        <v>513</v>
      </c>
      <c r="E148" t="s">
        <v>72</v>
      </c>
      <c r="F148" t="s">
        <v>324</v>
      </c>
      <c r="G148">
        <v>70000</v>
      </c>
      <c r="H148" t="s">
        <v>13</v>
      </c>
      <c r="I148">
        <v>103.1653</v>
      </c>
      <c r="J148" s="5">
        <v>72215.710000000006</v>
      </c>
      <c r="K148" s="7">
        <f t="shared" si="2"/>
        <v>1.4644513539091679E-3</v>
      </c>
    </row>
    <row r="149" spans="1:11" x14ac:dyDescent="0.25">
      <c r="A149" s="1">
        <v>45291</v>
      </c>
      <c r="B149" t="s">
        <v>811</v>
      </c>
      <c r="C149" t="s">
        <v>514</v>
      </c>
      <c r="E149" t="s">
        <v>72</v>
      </c>
      <c r="F149" t="s">
        <v>324</v>
      </c>
      <c r="G149">
        <v>30000</v>
      </c>
      <c r="H149" t="s">
        <v>13</v>
      </c>
      <c r="I149">
        <v>96.916103000000007</v>
      </c>
      <c r="J149" s="5">
        <v>29074.83</v>
      </c>
      <c r="K149" s="7">
        <f t="shared" si="2"/>
        <v>5.8960403710188393E-4</v>
      </c>
    </row>
    <row r="150" spans="1:11" x14ac:dyDescent="0.25">
      <c r="A150" s="1">
        <v>45291</v>
      </c>
      <c r="B150" t="s">
        <v>811</v>
      </c>
      <c r="C150" t="s">
        <v>515</v>
      </c>
      <c r="E150" t="s">
        <v>516</v>
      </c>
      <c r="F150" t="s">
        <v>324</v>
      </c>
      <c r="G150">
        <v>52000</v>
      </c>
      <c r="H150" t="s">
        <v>13</v>
      </c>
      <c r="I150">
        <v>97.855969999999999</v>
      </c>
      <c r="J150" s="5">
        <v>50885.1</v>
      </c>
      <c r="K150" s="7">
        <f t="shared" si="2"/>
        <v>1.0318911714473676E-3</v>
      </c>
    </row>
    <row r="151" spans="1:11" x14ac:dyDescent="0.25">
      <c r="A151" s="1">
        <v>45291</v>
      </c>
      <c r="B151" t="s">
        <v>811</v>
      </c>
      <c r="C151">
        <v>6333937</v>
      </c>
      <c r="D151" t="s">
        <v>126</v>
      </c>
      <c r="E151" t="s">
        <v>127</v>
      </c>
      <c r="F151" t="s">
        <v>12</v>
      </c>
      <c r="G151">
        <v>15700</v>
      </c>
      <c r="H151" t="s">
        <v>117</v>
      </c>
      <c r="I151">
        <v>57.661459999999998</v>
      </c>
      <c r="J151" s="5">
        <v>115935.83</v>
      </c>
      <c r="K151" s="7">
        <f t="shared" si="2"/>
        <v>2.3510449902117295E-3</v>
      </c>
    </row>
    <row r="152" spans="1:11" x14ac:dyDescent="0.25">
      <c r="A152" s="1">
        <v>45291</v>
      </c>
      <c r="B152" t="s">
        <v>811</v>
      </c>
      <c r="C152" t="s">
        <v>73</v>
      </c>
      <c r="D152" t="s">
        <v>74</v>
      </c>
      <c r="E152" t="s">
        <v>75</v>
      </c>
      <c r="F152" t="s">
        <v>12</v>
      </c>
      <c r="G152">
        <v>3970</v>
      </c>
      <c r="H152" t="s">
        <v>13</v>
      </c>
      <c r="I152">
        <v>101.19</v>
      </c>
      <c r="J152" s="5">
        <v>401724.3</v>
      </c>
      <c r="K152" s="7">
        <f t="shared" si="2"/>
        <v>8.1465057261531134E-3</v>
      </c>
    </row>
    <row r="153" spans="1:11" x14ac:dyDescent="0.25">
      <c r="A153" s="1">
        <v>45291</v>
      </c>
      <c r="B153" t="s">
        <v>811</v>
      </c>
      <c r="C153" t="s">
        <v>517</v>
      </c>
      <c r="E153" t="s">
        <v>75</v>
      </c>
      <c r="F153" t="s">
        <v>324</v>
      </c>
      <c r="G153">
        <v>45000</v>
      </c>
      <c r="H153" t="s">
        <v>13</v>
      </c>
      <c r="I153">
        <v>94.983311</v>
      </c>
      <c r="J153" s="5">
        <v>42742.49</v>
      </c>
      <c r="K153" s="7">
        <f t="shared" si="2"/>
        <v>8.6676842684159806E-4</v>
      </c>
    </row>
    <row r="154" spans="1:11" x14ac:dyDescent="0.25">
      <c r="A154" s="1">
        <v>45291</v>
      </c>
      <c r="B154" t="s">
        <v>811</v>
      </c>
      <c r="C154" t="s">
        <v>518</v>
      </c>
      <c r="E154" t="s">
        <v>519</v>
      </c>
      <c r="F154" t="s">
        <v>324</v>
      </c>
      <c r="G154">
        <v>50000</v>
      </c>
      <c r="H154" t="s">
        <v>13</v>
      </c>
      <c r="I154">
        <v>96.398664999999994</v>
      </c>
      <c r="J154" s="5">
        <v>48199.33</v>
      </c>
      <c r="K154" s="7">
        <f t="shared" si="2"/>
        <v>9.7742685180294935E-4</v>
      </c>
    </row>
    <row r="155" spans="1:11" x14ac:dyDescent="0.25">
      <c r="A155" s="1">
        <v>45291</v>
      </c>
      <c r="B155" t="s">
        <v>811</v>
      </c>
      <c r="C155" t="s">
        <v>520</v>
      </c>
      <c r="E155" t="s">
        <v>519</v>
      </c>
      <c r="F155" t="s">
        <v>324</v>
      </c>
      <c r="G155">
        <v>25000</v>
      </c>
      <c r="H155" t="s">
        <v>13</v>
      </c>
      <c r="I155">
        <v>98.687033</v>
      </c>
      <c r="J155" s="5">
        <v>24671.759999999998</v>
      </c>
      <c r="K155" s="7">
        <f t="shared" si="2"/>
        <v>5.0031485303297647E-4</v>
      </c>
    </row>
    <row r="156" spans="1:11" x14ac:dyDescent="0.25">
      <c r="A156" s="1">
        <v>45291</v>
      </c>
      <c r="B156" t="s">
        <v>811</v>
      </c>
      <c r="C156">
        <v>293792107</v>
      </c>
      <c r="D156" t="s">
        <v>76</v>
      </c>
      <c r="E156" t="s">
        <v>77</v>
      </c>
      <c r="F156" t="s">
        <v>12</v>
      </c>
      <c r="G156">
        <v>8257</v>
      </c>
      <c r="H156" t="s">
        <v>13</v>
      </c>
      <c r="I156">
        <v>26.35</v>
      </c>
      <c r="J156" s="5">
        <v>217571.95</v>
      </c>
      <c r="K156" s="7">
        <f t="shared" si="2"/>
        <v>4.4121083452639013E-3</v>
      </c>
    </row>
    <row r="157" spans="1:11" x14ac:dyDescent="0.25">
      <c r="A157" s="1">
        <v>45291</v>
      </c>
      <c r="B157" t="s">
        <v>811</v>
      </c>
      <c r="C157" t="s">
        <v>67</v>
      </c>
      <c r="D157" t="s">
        <v>67</v>
      </c>
      <c r="E157" t="s">
        <v>68</v>
      </c>
      <c r="F157" t="s">
        <v>12</v>
      </c>
      <c r="G157">
        <v>2773</v>
      </c>
      <c r="H157" t="s">
        <v>13</v>
      </c>
      <c r="I157">
        <v>28.12</v>
      </c>
      <c r="J157" s="5">
        <v>77976.759999999995</v>
      </c>
      <c r="K157" s="7">
        <f t="shared" si="2"/>
        <v>1.5812788069998927E-3</v>
      </c>
    </row>
    <row r="158" spans="1:11" x14ac:dyDescent="0.25">
      <c r="A158" s="1">
        <v>45291</v>
      </c>
      <c r="B158" t="s">
        <v>811</v>
      </c>
      <c r="C158" t="s">
        <v>69</v>
      </c>
      <c r="D158" t="s">
        <v>69</v>
      </c>
      <c r="E158" t="s">
        <v>68</v>
      </c>
      <c r="F158" t="s">
        <v>12</v>
      </c>
      <c r="G158">
        <v>999</v>
      </c>
      <c r="H158" t="s">
        <v>13</v>
      </c>
      <c r="I158">
        <v>20.8</v>
      </c>
      <c r="J158" s="5">
        <v>20779.2</v>
      </c>
      <c r="K158" s="7">
        <f t="shared" si="2"/>
        <v>4.213782232861711E-4</v>
      </c>
    </row>
    <row r="159" spans="1:11" x14ac:dyDescent="0.25">
      <c r="A159" s="1">
        <v>45291</v>
      </c>
      <c r="B159" t="s">
        <v>811</v>
      </c>
      <c r="C159" t="s">
        <v>497</v>
      </c>
      <c r="E159" t="s">
        <v>68</v>
      </c>
      <c r="F159" t="s">
        <v>324</v>
      </c>
      <c r="G159">
        <v>40000</v>
      </c>
      <c r="H159" t="s">
        <v>13</v>
      </c>
      <c r="I159">
        <v>88.067043999999996</v>
      </c>
      <c r="J159" s="5">
        <v>35226.82</v>
      </c>
      <c r="K159" s="7">
        <f t="shared" si="2"/>
        <v>7.1435930274609981E-4</v>
      </c>
    </row>
    <row r="160" spans="1:11" x14ac:dyDescent="0.25">
      <c r="A160" s="1">
        <v>45291</v>
      </c>
      <c r="B160" t="s">
        <v>811</v>
      </c>
      <c r="C160" t="s">
        <v>498</v>
      </c>
      <c r="E160" t="s">
        <v>68</v>
      </c>
      <c r="F160" t="s">
        <v>324</v>
      </c>
      <c r="G160">
        <v>12000</v>
      </c>
      <c r="H160" t="s">
        <v>13</v>
      </c>
      <c r="I160">
        <v>83.079562999999993</v>
      </c>
      <c r="J160" s="5">
        <v>9969.5499999999993</v>
      </c>
      <c r="K160" s="7">
        <f t="shared" si="2"/>
        <v>2.0217098184543422E-4</v>
      </c>
    </row>
    <row r="161" spans="1:11" x14ac:dyDescent="0.25">
      <c r="A161" s="1">
        <v>45291</v>
      </c>
      <c r="B161" t="s">
        <v>811</v>
      </c>
      <c r="C161" t="s">
        <v>495</v>
      </c>
      <c r="E161" t="s">
        <v>496</v>
      </c>
      <c r="F161" t="s">
        <v>324</v>
      </c>
      <c r="G161">
        <v>23000</v>
      </c>
      <c r="H161" t="s">
        <v>13</v>
      </c>
      <c r="I161">
        <v>107.324</v>
      </c>
      <c r="J161" s="5">
        <v>24684.52</v>
      </c>
      <c r="K161" s="7">
        <f t="shared" si="2"/>
        <v>5.0057361112419902E-4</v>
      </c>
    </row>
    <row r="162" spans="1:11" x14ac:dyDescent="0.25">
      <c r="A162" s="1">
        <v>45291</v>
      </c>
      <c r="B162" t="s">
        <v>811</v>
      </c>
      <c r="C162" t="s">
        <v>240</v>
      </c>
      <c r="D162" t="s">
        <v>241</v>
      </c>
      <c r="E162" t="s">
        <v>242</v>
      </c>
      <c r="F162" t="s">
        <v>12</v>
      </c>
      <c r="G162">
        <v>37241</v>
      </c>
      <c r="H162" t="s">
        <v>243</v>
      </c>
      <c r="I162">
        <v>35.734081000000003</v>
      </c>
      <c r="J162" s="5">
        <v>273956.87</v>
      </c>
      <c r="K162" s="7">
        <f t="shared" si="2"/>
        <v>5.555529526528478E-3</v>
      </c>
    </row>
    <row r="163" spans="1:11" x14ac:dyDescent="0.25">
      <c r="A163" s="1">
        <v>45291</v>
      </c>
      <c r="B163" t="s">
        <v>811</v>
      </c>
      <c r="C163" t="s">
        <v>78</v>
      </c>
      <c r="D163" t="s">
        <v>79</v>
      </c>
      <c r="E163" t="s">
        <v>80</v>
      </c>
      <c r="F163" t="s">
        <v>12</v>
      </c>
      <c r="G163">
        <v>1009</v>
      </c>
      <c r="H163" t="s">
        <v>13</v>
      </c>
      <c r="I163">
        <v>805.39</v>
      </c>
      <c r="J163" s="5">
        <v>812638.51</v>
      </c>
      <c r="K163" s="7">
        <f t="shared" si="2"/>
        <v>1.6479372233662574E-2</v>
      </c>
    </row>
    <row r="164" spans="1:11" x14ac:dyDescent="0.25">
      <c r="A164" s="1">
        <v>45291</v>
      </c>
      <c r="B164" t="s">
        <v>811</v>
      </c>
      <c r="C164" t="s">
        <v>521</v>
      </c>
      <c r="E164" t="s">
        <v>80</v>
      </c>
      <c r="F164" t="s">
        <v>324</v>
      </c>
      <c r="G164">
        <v>50000</v>
      </c>
      <c r="H164" t="s">
        <v>13</v>
      </c>
      <c r="I164">
        <v>91.968594999999993</v>
      </c>
      <c r="J164" s="5">
        <v>45984.3</v>
      </c>
      <c r="K164" s="7">
        <f t="shared" si="2"/>
        <v>9.3250859672452632E-4</v>
      </c>
    </row>
    <row r="165" spans="1:11" x14ac:dyDescent="0.25">
      <c r="A165" s="1">
        <v>45291</v>
      </c>
      <c r="B165" t="s">
        <v>811</v>
      </c>
      <c r="C165" t="s">
        <v>499</v>
      </c>
      <c r="E165" t="s">
        <v>500</v>
      </c>
      <c r="F165" t="s">
        <v>324</v>
      </c>
      <c r="G165">
        <v>35000</v>
      </c>
      <c r="H165" t="s">
        <v>13</v>
      </c>
      <c r="I165">
        <v>94.509230000000002</v>
      </c>
      <c r="J165" s="5">
        <v>33078.230000000003</v>
      </c>
      <c r="K165" s="7">
        <f t="shared" si="2"/>
        <v>6.7078837428059422E-4</v>
      </c>
    </row>
    <row r="166" spans="1:11" x14ac:dyDescent="0.25">
      <c r="A166" s="1">
        <v>45291</v>
      </c>
      <c r="B166" t="s">
        <v>811</v>
      </c>
      <c r="C166">
        <v>294628201</v>
      </c>
      <c r="D166">
        <v>294628201</v>
      </c>
      <c r="E166" t="s">
        <v>81</v>
      </c>
      <c r="F166" t="s">
        <v>12</v>
      </c>
      <c r="G166">
        <v>5003</v>
      </c>
      <c r="H166" t="s">
        <v>13</v>
      </c>
      <c r="I166">
        <v>25.13</v>
      </c>
      <c r="J166" s="5">
        <v>125725.39</v>
      </c>
      <c r="K166" s="7">
        <f t="shared" si="2"/>
        <v>2.5495659823362277E-3</v>
      </c>
    </row>
    <row r="167" spans="1:11" x14ac:dyDescent="0.25">
      <c r="A167" s="1">
        <v>45291</v>
      </c>
      <c r="B167" t="s">
        <v>811</v>
      </c>
      <c r="C167" t="s">
        <v>82</v>
      </c>
      <c r="D167" t="s">
        <v>83</v>
      </c>
      <c r="E167" t="s">
        <v>84</v>
      </c>
      <c r="F167" t="s">
        <v>12</v>
      </c>
      <c r="G167">
        <v>9356</v>
      </c>
      <c r="H167" t="s">
        <v>13</v>
      </c>
      <c r="I167">
        <v>61.16</v>
      </c>
      <c r="J167" s="5">
        <v>572212.96</v>
      </c>
      <c r="K167" s="7">
        <f t="shared" si="2"/>
        <v>1.1603819224326292E-2</v>
      </c>
    </row>
    <row r="168" spans="1:11" x14ac:dyDescent="0.25">
      <c r="A168" s="1">
        <v>45291</v>
      </c>
      <c r="B168" t="s">
        <v>811</v>
      </c>
      <c r="C168" t="s">
        <v>492</v>
      </c>
      <c r="E168" t="s">
        <v>493</v>
      </c>
      <c r="F168" t="s">
        <v>324</v>
      </c>
      <c r="G168">
        <v>45000</v>
      </c>
      <c r="H168" t="s">
        <v>13</v>
      </c>
      <c r="I168">
        <v>97.856095999999994</v>
      </c>
      <c r="J168" s="5">
        <v>44035.24</v>
      </c>
      <c r="K168" s="7">
        <f t="shared" si="2"/>
        <v>8.9298390665570047E-4</v>
      </c>
    </row>
    <row r="169" spans="1:11" x14ac:dyDescent="0.25">
      <c r="A169" s="1">
        <v>45291</v>
      </c>
      <c r="B169" t="s">
        <v>811</v>
      </c>
      <c r="C169" t="s">
        <v>494</v>
      </c>
      <c r="E169" t="s">
        <v>493</v>
      </c>
      <c r="F169" t="s">
        <v>324</v>
      </c>
      <c r="G169">
        <v>25000</v>
      </c>
      <c r="H169" t="s">
        <v>13</v>
      </c>
      <c r="I169">
        <v>95.000427000000002</v>
      </c>
      <c r="J169" s="5">
        <v>23750.11</v>
      </c>
      <c r="K169" s="7">
        <f t="shared" si="2"/>
        <v>4.8162485344243884E-4</v>
      </c>
    </row>
    <row r="170" spans="1:11" x14ac:dyDescent="0.25">
      <c r="A170" s="1">
        <v>45291</v>
      </c>
      <c r="B170" t="s">
        <v>811</v>
      </c>
      <c r="C170" t="s">
        <v>522</v>
      </c>
      <c r="E170" t="s">
        <v>523</v>
      </c>
      <c r="F170" t="s">
        <v>324</v>
      </c>
      <c r="G170">
        <v>27000</v>
      </c>
      <c r="H170" t="s">
        <v>13</v>
      </c>
      <c r="I170">
        <v>78.786823999999996</v>
      </c>
      <c r="J170" s="5">
        <v>21272.44</v>
      </c>
      <c r="K170" s="7">
        <f t="shared" si="2"/>
        <v>4.3138056191584261E-4</v>
      </c>
    </row>
    <row r="171" spans="1:11" x14ac:dyDescent="0.25">
      <c r="A171" s="1">
        <v>45291</v>
      </c>
      <c r="B171" t="s">
        <v>811</v>
      </c>
      <c r="C171" s="2" t="s">
        <v>85</v>
      </c>
      <c r="D171" t="s">
        <v>86</v>
      </c>
      <c r="E171" t="s">
        <v>87</v>
      </c>
      <c r="F171" t="s">
        <v>12</v>
      </c>
      <c r="G171">
        <v>16117</v>
      </c>
      <c r="H171" t="s">
        <v>13</v>
      </c>
      <c r="I171">
        <v>25.56</v>
      </c>
      <c r="J171" s="5">
        <v>411950.52</v>
      </c>
      <c r="K171" s="7">
        <f t="shared" si="2"/>
        <v>8.3538816797284927E-3</v>
      </c>
    </row>
    <row r="172" spans="1:11" x14ac:dyDescent="0.25">
      <c r="A172" s="1">
        <v>45291</v>
      </c>
      <c r="B172" t="s">
        <v>811</v>
      </c>
      <c r="C172" t="s">
        <v>524</v>
      </c>
      <c r="E172" t="s">
        <v>525</v>
      </c>
      <c r="F172" t="s">
        <v>324</v>
      </c>
      <c r="G172">
        <v>50000</v>
      </c>
      <c r="H172" t="s">
        <v>13</v>
      </c>
      <c r="I172">
        <v>90.559807000000006</v>
      </c>
      <c r="J172" s="5">
        <v>45279.9</v>
      </c>
      <c r="K172" s="7">
        <f t="shared" si="2"/>
        <v>9.1822417670437253E-4</v>
      </c>
    </row>
    <row r="173" spans="1:11" x14ac:dyDescent="0.25">
      <c r="A173" s="1">
        <v>45291</v>
      </c>
      <c r="B173" t="s">
        <v>811</v>
      </c>
      <c r="C173" t="s">
        <v>526</v>
      </c>
      <c r="E173" t="s">
        <v>527</v>
      </c>
      <c r="F173" t="s">
        <v>324</v>
      </c>
      <c r="G173">
        <v>80000</v>
      </c>
      <c r="H173" t="s">
        <v>13</v>
      </c>
      <c r="I173">
        <v>99.235495999999998</v>
      </c>
      <c r="J173" s="5">
        <v>79388.399999999994</v>
      </c>
      <c r="K173" s="7">
        <f t="shared" si="2"/>
        <v>1.6099052389664599E-3</v>
      </c>
    </row>
    <row r="174" spans="1:11" x14ac:dyDescent="0.25">
      <c r="A174" s="1">
        <v>45291</v>
      </c>
      <c r="B174" t="s">
        <v>811</v>
      </c>
      <c r="C174" t="s">
        <v>530</v>
      </c>
      <c r="E174" t="s">
        <v>531</v>
      </c>
      <c r="F174" t="s">
        <v>324</v>
      </c>
      <c r="G174">
        <v>25000</v>
      </c>
      <c r="H174" t="s">
        <v>13</v>
      </c>
      <c r="I174">
        <v>96.846861000000004</v>
      </c>
      <c r="J174" s="5">
        <v>24211.72</v>
      </c>
      <c r="K174" s="7">
        <f t="shared" si="2"/>
        <v>4.9098577213281818E-4</v>
      </c>
    </row>
    <row r="175" spans="1:11" x14ac:dyDescent="0.25">
      <c r="A175" s="1">
        <v>45291</v>
      </c>
      <c r="B175" t="s">
        <v>811</v>
      </c>
      <c r="C175" t="s">
        <v>532</v>
      </c>
      <c r="E175" t="s">
        <v>531</v>
      </c>
      <c r="F175" t="s">
        <v>324</v>
      </c>
      <c r="G175">
        <v>85000</v>
      </c>
      <c r="H175" t="s">
        <v>13</v>
      </c>
      <c r="I175">
        <v>101.463804</v>
      </c>
      <c r="J175" s="5">
        <v>86244.23</v>
      </c>
      <c r="K175" s="7">
        <f t="shared" si="2"/>
        <v>1.7489335684763559E-3</v>
      </c>
    </row>
    <row r="176" spans="1:11" x14ac:dyDescent="0.25">
      <c r="A176" s="1">
        <v>45291</v>
      </c>
      <c r="B176" t="s">
        <v>811</v>
      </c>
      <c r="C176" t="s">
        <v>88</v>
      </c>
      <c r="D176" t="s">
        <v>89</v>
      </c>
      <c r="E176" t="s">
        <v>90</v>
      </c>
      <c r="F176" t="s">
        <v>12</v>
      </c>
      <c r="G176">
        <v>2100</v>
      </c>
      <c r="H176" t="s">
        <v>13</v>
      </c>
      <c r="I176">
        <v>160.33000000000001</v>
      </c>
      <c r="J176" s="5">
        <v>336693</v>
      </c>
      <c r="K176" s="7">
        <f t="shared" si="2"/>
        <v>6.8277459253912954E-3</v>
      </c>
    </row>
    <row r="177" spans="1:11" x14ac:dyDescent="0.25">
      <c r="A177" s="1">
        <v>45291</v>
      </c>
      <c r="B177" t="s">
        <v>811</v>
      </c>
      <c r="C177" t="s">
        <v>533</v>
      </c>
      <c r="E177" t="s">
        <v>534</v>
      </c>
      <c r="F177" t="s">
        <v>324</v>
      </c>
      <c r="G177">
        <v>75000</v>
      </c>
      <c r="H177" t="s">
        <v>13</v>
      </c>
      <c r="I177">
        <v>93.159639999999996</v>
      </c>
      <c r="J177" s="5">
        <v>69869.73</v>
      </c>
      <c r="K177" s="7">
        <f t="shared" si="2"/>
        <v>1.4168775837801496E-3</v>
      </c>
    </row>
    <row r="178" spans="1:11" x14ac:dyDescent="0.25">
      <c r="A178" s="1">
        <v>45291</v>
      </c>
      <c r="B178" t="s">
        <v>811</v>
      </c>
      <c r="C178" t="s">
        <v>535</v>
      </c>
      <c r="E178" t="s">
        <v>536</v>
      </c>
      <c r="F178" t="s">
        <v>324</v>
      </c>
      <c r="G178">
        <v>20000</v>
      </c>
      <c r="H178" t="s">
        <v>13</v>
      </c>
      <c r="I178">
        <v>99.893517000000003</v>
      </c>
      <c r="J178" s="5">
        <v>19978.7</v>
      </c>
      <c r="K178" s="7">
        <f t="shared" si="2"/>
        <v>4.0514500604293843E-4</v>
      </c>
    </row>
    <row r="179" spans="1:11" x14ac:dyDescent="0.25">
      <c r="A179" s="1">
        <v>45291</v>
      </c>
      <c r="B179" t="s">
        <v>811</v>
      </c>
      <c r="C179">
        <v>313745200</v>
      </c>
      <c r="D179">
        <v>313745200</v>
      </c>
      <c r="E179" t="s">
        <v>91</v>
      </c>
      <c r="F179" t="s">
        <v>12</v>
      </c>
      <c r="G179">
        <v>4409</v>
      </c>
      <c r="H179" t="s">
        <v>13</v>
      </c>
      <c r="I179">
        <v>22.81</v>
      </c>
      <c r="J179" s="5">
        <v>100569.29</v>
      </c>
      <c r="K179" s="7">
        <f t="shared" si="2"/>
        <v>2.0394292724143226E-3</v>
      </c>
    </row>
    <row r="180" spans="1:11" x14ac:dyDescent="0.25">
      <c r="A180" s="1">
        <v>45291</v>
      </c>
      <c r="B180" t="s">
        <v>811</v>
      </c>
      <c r="C180" t="s">
        <v>537</v>
      </c>
      <c r="E180" t="s">
        <v>538</v>
      </c>
      <c r="F180" t="s">
        <v>324</v>
      </c>
      <c r="G180">
        <v>15000</v>
      </c>
      <c r="H180" t="s">
        <v>13</v>
      </c>
      <c r="I180">
        <v>97.914270000000002</v>
      </c>
      <c r="J180" s="5">
        <v>14687.14</v>
      </c>
      <c r="K180" s="7">
        <f t="shared" si="2"/>
        <v>2.9783826895911559E-4</v>
      </c>
    </row>
    <row r="181" spans="1:11" x14ac:dyDescent="0.25">
      <c r="A181" s="1">
        <v>45291</v>
      </c>
      <c r="B181" t="s">
        <v>811</v>
      </c>
      <c r="C181" t="s">
        <v>307</v>
      </c>
      <c r="D181" t="s">
        <v>308</v>
      </c>
      <c r="E181" t="s">
        <v>309</v>
      </c>
      <c r="F181" t="s">
        <v>12</v>
      </c>
      <c r="G181">
        <v>9233</v>
      </c>
      <c r="H181" t="s">
        <v>100</v>
      </c>
      <c r="I181">
        <v>33.063887000000001</v>
      </c>
      <c r="J181" s="5">
        <v>337011.91</v>
      </c>
      <c r="K181" s="7">
        <f t="shared" si="2"/>
        <v>6.834213052575604E-3</v>
      </c>
    </row>
    <row r="182" spans="1:11" x14ac:dyDescent="0.25">
      <c r="A182" s="1">
        <v>45291</v>
      </c>
      <c r="B182" t="s">
        <v>811</v>
      </c>
      <c r="C182" t="s">
        <v>807</v>
      </c>
      <c r="D182" t="s">
        <v>808</v>
      </c>
      <c r="E182" t="s">
        <v>809</v>
      </c>
      <c r="F182" t="s">
        <v>810</v>
      </c>
      <c r="G182">
        <v>999563.24</v>
      </c>
      <c r="H182" t="s">
        <v>13</v>
      </c>
      <c r="I182">
        <v>100</v>
      </c>
      <c r="J182" s="5">
        <v>999563.24</v>
      </c>
      <c r="K182" s="7">
        <f t="shared" si="2"/>
        <v>2.0269990285158648E-2</v>
      </c>
    </row>
    <row r="183" spans="1:11" x14ac:dyDescent="0.25">
      <c r="A183" s="1">
        <v>45291</v>
      </c>
      <c r="B183" t="s">
        <v>811</v>
      </c>
      <c r="C183" t="s">
        <v>541</v>
      </c>
      <c r="E183" t="s">
        <v>542</v>
      </c>
      <c r="F183" t="s">
        <v>324</v>
      </c>
      <c r="G183">
        <v>45000</v>
      </c>
      <c r="H183" t="s">
        <v>13</v>
      </c>
      <c r="I183">
        <v>96.196511000000001</v>
      </c>
      <c r="J183" s="5">
        <v>43288.43</v>
      </c>
      <c r="K183" s="7">
        <f t="shared" si="2"/>
        <v>8.7783946072263544E-4</v>
      </c>
    </row>
    <row r="184" spans="1:11" x14ac:dyDescent="0.25">
      <c r="A184" s="1">
        <v>45291</v>
      </c>
      <c r="B184" t="s">
        <v>811</v>
      </c>
      <c r="C184" t="s">
        <v>539</v>
      </c>
      <c r="E184" t="s">
        <v>540</v>
      </c>
      <c r="F184" t="s">
        <v>324</v>
      </c>
      <c r="G184">
        <v>40000</v>
      </c>
      <c r="H184" t="s">
        <v>13</v>
      </c>
      <c r="I184">
        <v>98.397281000000007</v>
      </c>
      <c r="J184" s="5">
        <v>39358.910000000003</v>
      </c>
      <c r="K184" s="7">
        <f t="shared" si="2"/>
        <v>7.9815332478056487E-4</v>
      </c>
    </row>
    <row r="185" spans="1:11" x14ac:dyDescent="0.25">
      <c r="A185" s="1">
        <v>45291</v>
      </c>
      <c r="B185" t="s">
        <v>811</v>
      </c>
      <c r="C185" t="s">
        <v>543</v>
      </c>
      <c r="E185" t="s">
        <v>544</v>
      </c>
      <c r="F185" t="s">
        <v>324</v>
      </c>
      <c r="G185">
        <v>20000</v>
      </c>
      <c r="H185" t="s">
        <v>13</v>
      </c>
      <c r="I185">
        <v>97.223648999999995</v>
      </c>
      <c r="J185" s="5">
        <v>19444.73</v>
      </c>
      <c r="K185" s="7">
        <f t="shared" si="2"/>
        <v>3.943167099637767E-4</v>
      </c>
    </row>
    <row r="186" spans="1:11" x14ac:dyDescent="0.25">
      <c r="A186" s="1">
        <v>45291</v>
      </c>
      <c r="B186" t="s">
        <v>811</v>
      </c>
      <c r="C186" t="s">
        <v>545</v>
      </c>
      <c r="E186" t="s">
        <v>544</v>
      </c>
      <c r="F186" t="s">
        <v>324</v>
      </c>
      <c r="G186">
        <v>90000</v>
      </c>
      <c r="H186" t="s">
        <v>13</v>
      </c>
      <c r="I186">
        <v>69.581458999999995</v>
      </c>
      <c r="J186" s="5">
        <v>62623.31</v>
      </c>
      <c r="K186" s="7">
        <f t="shared" si="2"/>
        <v>1.2699285393133089E-3</v>
      </c>
    </row>
    <row r="187" spans="1:11" x14ac:dyDescent="0.25">
      <c r="A187" s="1">
        <v>45291</v>
      </c>
      <c r="B187" t="s">
        <v>811</v>
      </c>
      <c r="C187" t="s">
        <v>548</v>
      </c>
      <c r="E187" t="s">
        <v>549</v>
      </c>
      <c r="F187" t="s">
        <v>324</v>
      </c>
      <c r="G187">
        <v>35000</v>
      </c>
      <c r="H187" t="s">
        <v>13</v>
      </c>
      <c r="I187">
        <v>96.267661000000004</v>
      </c>
      <c r="J187" s="5">
        <v>33693.68</v>
      </c>
      <c r="K187" s="7">
        <f t="shared" si="2"/>
        <v>6.8326899083568174E-4</v>
      </c>
    </row>
    <row r="188" spans="1:11" x14ac:dyDescent="0.25">
      <c r="A188" s="1">
        <v>45291</v>
      </c>
      <c r="B188" t="s">
        <v>811</v>
      </c>
      <c r="C188" t="s">
        <v>550</v>
      </c>
      <c r="E188" t="s">
        <v>551</v>
      </c>
      <c r="F188" t="s">
        <v>324</v>
      </c>
      <c r="G188">
        <v>25000</v>
      </c>
      <c r="H188" t="s">
        <v>13</v>
      </c>
      <c r="I188">
        <v>93.869659999999996</v>
      </c>
      <c r="J188" s="5">
        <v>23467.42</v>
      </c>
      <c r="K188" s="7">
        <f t="shared" si="2"/>
        <v>4.7589222610641203E-4</v>
      </c>
    </row>
    <row r="189" spans="1:11" x14ac:dyDescent="0.25">
      <c r="A189" s="1">
        <v>45291</v>
      </c>
      <c r="B189" t="s">
        <v>811</v>
      </c>
      <c r="C189" t="s">
        <v>552</v>
      </c>
      <c r="E189" t="s">
        <v>553</v>
      </c>
      <c r="F189" t="s">
        <v>324</v>
      </c>
      <c r="G189">
        <v>47000</v>
      </c>
      <c r="H189" t="s">
        <v>13</v>
      </c>
      <c r="I189">
        <v>92.382919999999999</v>
      </c>
      <c r="J189" s="5">
        <v>43419.97</v>
      </c>
      <c r="K189" s="7">
        <f t="shared" si="2"/>
        <v>8.8050694029312242E-4</v>
      </c>
    </row>
    <row r="190" spans="1:11" x14ac:dyDescent="0.25">
      <c r="A190" s="1">
        <v>45291</v>
      </c>
      <c r="B190" t="s">
        <v>811</v>
      </c>
      <c r="C190" t="s">
        <v>554</v>
      </c>
      <c r="E190" t="s">
        <v>555</v>
      </c>
      <c r="F190" t="s">
        <v>324</v>
      </c>
      <c r="G190">
        <v>27000</v>
      </c>
      <c r="H190" t="s">
        <v>13</v>
      </c>
      <c r="I190">
        <v>92.486999999999995</v>
      </c>
      <c r="J190" s="5">
        <v>24971.49</v>
      </c>
      <c r="K190" s="7">
        <f t="shared" si="2"/>
        <v>5.0639303192656063E-4</v>
      </c>
    </row>
    <row r="191" spans="1:11" x14ac:dyDescent="0.25">
      <c r="A191" s="1">
        <v>45291</v>
      </c>
      <c r="B191" t="s">
        <v>811</v>
      </c>
      <c r="C191">
        <v>7742468</v>
      </c>
      <c r="D191" t="s">
        <v>186</v>
      </c>
      <c r="E191" t="s">
        <v>187</v>
      </c>
      <c r="F191" t="s">
        <v>12</v>
      </c>
      <c r="G191">
        <v>1883</v>
      </c>
      <c r="H191" t="s">
        <v>100</v>
      </c>
      <c r="I191">
        <v>110.27596200000001</v>
      </c>
      <c r="J191" s="5">
        <v>229234.35</v>
      </c>
      <c r="K191" s="7">
        <f t="shared" si="2"/>
        <v>4.6486083737179631E-3</v>
      </c>
    </row>
    <row r="192" spans="1:11" x14ac:dyDescent="0.25">
      <c r="A192" s="1">
        <v>45291</v>
      </c>
      <c r="B192" t="s">
        <v>811</v>
      </c>
      <c r="C192" t="s">
        <v>562</v>
      </c>
      <c r="E192" t="s">
        <v>563</v>
      </c>
      <c r="F192" t="s">
        <v>324</v>
      </c>
      <c r="G192">
        <v>40000</v>
      </c>
      <c r="H192" t="s">
        <v>13</v>
      </c>
      <c r="I192">
        <v>99.968209999999999</v>
      </c>
      <c r="J192" s="5">
        <v>39987.279999999999</v>
      </c>
      <c r="K192" s="7">
        <f t="shared" si="2"/>
        <v>8.1089594404243868E-4</v>
      </c>
    </row>
    <row r="193" spans="1:11" x14ac:dyDescent="0.25">
      <c r="A193" s="1">
        <v>45291</v>
      </c>
      <c r="B193" t="s">
        <v>811</v>
      </c>
      <c r="C193" t="s">
        <v>564</v>
      </c>
      <c r="E193" t="s">
        <v>565</v>
      </c>
      <c r="F193" t="s">
        <v>324</v>
      </c>
      <c r="G193">
        <v>35000</v>
      </c>
      <c r="H193" t="s">
        <v>13</v>
      </c>
      <c r="I193">
        <v>124.69605900000001</v>
      </c>
      <c r="J193" s="5">
        <v>43643.62</v>
      </c>
      <c r="K193" s="7">
        <f t="shared" si="2"/>
        <v>8.8504230448606315E-4</v>
      </c>
    </row>
    <row r="194" spans="1:11" x14ac:dyDescent="0.25">
      <c r="A194" s="1">
        <v>45291</v>
      </c>
      <c r="B194" t="s">
        <v>811</v>
      </c>
      <c r="C194" t="s">
        <v>556</v>
      </c>
      <c r="E194" t="s">
        <v>557</v>
      </c>
      <c r="F194" t="s">
        <v>324</v>
      </c>
      <c r="G194">
        <v>35000</v>
      </c>
      <c r="H194" t="s">
        <v>13</v>
      </c>
      <c r="I194">
        <v>92.412549999999996</v>
      </c>
      <c r="J194" s="5">
        <v>32344.39</v>
      </c>
      <c r="K194" s="7">
        <f t="shared" si="2"/>
        <v>6.5590694499667937E-4</v>
      </c>
    </row>
    <row r="195" spans="1:11" x14ac:dyDescent="0.25">
      <c r="A195" s="1">
        <v>45291</v>
      </c>
      <c r="B195" t="s">
        <v>811</v>
      </c>
      <c r="C195" t="s">
        <v>558</v>
      </c>
      <c r="E195" t="s">
        <v>557</v>
      </c>
      <c r="F195" t="s">
        <v>324</v>
      </c>
      <c r="G195">
        <v>2000</v>
      </c>
      <c r="H195" t="s">
        <v>13</v>
      </c>
      <c r="I195">
        <v>103.0474</v>
      </c>
      <c r="J195" s="5">
        <v>2060.9499999999998</v>
      </c>
      <c r="K195" s="7">
        <f t="shared" ref="K195:K258" si="3">J195/$J$411</f>
        <v>4.1793690290368937E-5</v>
      </c>
    </row>
    <row r="196" spans="1:11" x14ac:dyDescent="0.25">
      <c r="A196" s="1">
        <v>45291</v>
      </c>
      <c r="B196" t="s">
        <v>811</v>
      </c>
      <c r="C196" t="s">
        <v>566</v>
      </c>
      <c r="E196" t="s">
        <v>567</v>
      </c>
      <c r="F196" t="s">
        <v>324</v>
      </c>
      <c r="G196">
        <v>20000</v>
      </c>
      <c r="H196" t="s">
        <v>13</v>
      </c>
      <c r="I196">
        <v>83.623227</v>
      </c>
      <c r="J196" s="5">
        <v>16724.650000000001</v>
      </c>
      <c r="K196" s="7">
        <f t="shared" si="3"/>
        <v>3.3915662306937042E-4</v>
      </c>
    </row>
    <row r="197" spans="1:11" x14ac:dyDescent="0.25">
      <c r="A197" s="1">
        <v>45291</v>
      </c>
      <c r="B197" t="s">
        <v>811</v>
      </c>
      <c r="C197" t="s">
        <v>568</v>
      </c>
      <c r="E197" t="s">
        <v>569</v>
      </c>
      <c r="F197" t="s">
        <v>324</v>
      </c>
      <c r="G197">
        <v>36000</v>
      </c>
      <c r="H197" t="s">
        <v>13</v>
      </c>
      <c r="I197">
        <v>97.760999999999996</v>
      </c>
      <c r="J197" s="5">
        <v>35193.96</v>
      </c>
      <c r="K197" s="7">
        <f t="shared" si="3"/>
        <v>7.1369293982465986E-4</v>
      </c>
    </row>
    <row r="198" spans="1:11" x14ac:dyDescent="0.25">
      <c r="A198" s="1">
        <v>45291</v>
      </c>
      <c r="B198" t="s">
        <v>811</v>
      </c>
      <c r="C198" t="s">
        <v>559</v>
      </c>
      <c r="E198" t="s">
        <v>560</v>
      </c>
      <c r="F198" t="s">
        <v>324</v>
      </c>
      <c r="G198">
        <v>35000</v>
      </c>
      <c r="H198" t="s">
        <v>13</v>
      </c>
      <c r="I198">
        <v>99.381429999999995</v>
      </c>
      <c r="J198" s="5">
        <v>34783.5</v>
      </c>
      <c r="K198" s="7">
        <f t="shared" si="3"/>
        <v>7.0536928417237103E-4</v>
      </c>
    </row>
    <row r="199" spans="1:11" x14ac:dyDescent="0.25">
      <c r="A199" s="1">
        <v>45291</v>
      </c>
      <c r="B199" t="s">
        <v>811</v>
      </c>
      <c r="C199" t="s">
        <v>561</v>
      </c>
      <c r="E199" t="s">
        <v>560</v>
      </c>
      <c r="F199" t="s">
        <v>324</v>
      </c>
      <c r="G199">
        <v>51000</v>
      </c>
      <c r="H199" t="s">
        <v>13</v>
      </c>
      <c r="I199">
        <v>91.286360000000002</v>
      </c>
      <c r="J199" s="5">
        <v>46556.04</v>
      </c>
      <c r="K199" s="7">
        <f t="shared" si="3"/>
        <v>9.4410282486524571E-4</v>
      </c>
    </row>
    <row r="200" spans="1:11" x14ac:dyDescent="0.25">
      <c r="A200" s="1">
        <v>45291</v>
      </c>
      <c r="B200" t="s">
        <v>811</v>
      </c>
      <c r="C200" t="s">
        <v>270</v>
      </c>
      <c r="D200" t="s">
        <v>271</v>
      </c>
      <c r="E200" t="s">
        <v>272</v>
      </c>
      <c r="F200" t="s">
        <v>12</v>
      </c>
      <c r="G200">
        <v>187</v>
      </c>
      <c r="H200" t="s">
        <v>125</v>
      </c>
      <c r="I200" s="2" t="s">
        <v>273</v>
      </c>
      <c r="J200" s="5">
        <v>186147.09</v>
      </c>
      <c r="K200" s="7">
        <f t="shared" si="3"/>
        <v>3.7748484087015374E-3</v>
      </c>
    </row>
    <row r="201" spans="1:11" x14ac:dyDescent="0.25">
      <c r="A201" s="1">
        <v>45291</v>
      </c>
      <c r="B201" t="s">
        <v>811</v>
      </c>
      <c r="C201" t="s">
        <v>229</v>
      </c>
      <c r="D201" t="s">
        <v>230</v>
      </c>
      <c r="E201" t="s">
        <v>231</v>
      </c>
      <c r="F201" t="s">
        <v>12</v>
      </c>
      <c r="G201">
        <v>20700</v>
      </c>
      <c r="H201" t="s">
        <v>120</v>
      </c>
      <c r="I201">
        <v>25.265038000000001</v>
      </c>
      <c r="J201" s="5">
        <v>356388.79</v>
      </c>
      <c r="K201" s="7">
        <f t="shared" si="3"/>
        <v>7.2271538427518059E-3</v>
      </c>
    </row>
    <row r="202" spans="1:11" x14ac:dyDescent="0.25">
      <c r="A202" s="1">
        <v>45291</v>
      </c>
      <c r="B202" t="s">
        <v>811</v>
      </c>
      <c r="C202" t="s">
        <v>236</v>
      </c>
      <c r="D202" t="s">
        <v>237</v>
      </c>
      <c r="E202" t="s">
        <v>238</v>
      </c>
      <c r="F202" t="s">
        <v>12</v>
      </c>
      <c r="G202">
        <v>27797</v>
      </c>
      <c r="H202" t="s">
        <v>239</v>
      </c>
      <c r="I202">
        <v>297.85000000000002</v>
      </c>
      <c r="J202" s="5">
        <v>487564.72</v>
      </c>
      <c r="K202" s="7">
        <f t="shared" si="3"/>
        <v>9.887250493311555E-3</v>
      </c>
    </row>
    <row r="203" spans="1:11" x14ac:dyDescent="0.25">
      <c r="A203" s="1">
        <v>45291</v>
      </c>
      <c r="B203" t="s">
        <v>811</v>
      </c>
      <c r="C203" t="s">
        <v>570</v>
      </c>
      <c r="E203" t="s">
        <v>571</v>
      </c>
      <c r="F203" t="s">
        <v>324</v>
      </c>
      <c r="G203">
        <v>31000</v>
      </c>
      <c r="H203" t="s">
        <v>13</v>
      </c>
      <c r="I203">
        <v>104.75</v>
      </c>
      <c r="J203" s="5">
        <v>32472.5</v>
      </c>
      <c r="K203" s="7">
        <f t="shared" si="3"/>
        <v>6.5850486812101482E-4</v>
      </c>
    </row>
    <row r="204" spans="1:11" x14ac:dyDescent="0.25">
      <c r="A204" s="1">
        <v>45291</v>
      </c>
      <c r="B204" t="s">
        <v>811</v>
      </c>
      <c r="C204" t="s">
        <v>578</v>
      </c>
      <c r="E204" t="s">
        <v>579</v>
      </c>
      <c r="F204" t="s">
        <v>324</v>
      </c>
      <c r="G204">
        <v>25000</v>
      </c>
      <c r="H204" t="s">
        <v>13</v>
      </c>
      <c r="I204">
        <v>97.289677999999995</v>
      </c>
      <c r="J204" s="5">
        <v>24322.42</v>
      </c>
      <c r="K204" s="7">
        <f t="shared" si="3"/>
        <v>4.9323064052610459E-4</v>
      </c>
    </row>
    <row r="205" spans="1:11" x14ac:dyDescent="0.25">
      <c r="A205" s="1">
        <v>45291</v>
      </c>
      <c r="B205" t="s">
        <v>811</v>
      </c>
      <c r="C205" t="s">
        <v>574</v>
      </c>
      <c r="E205" t="s">
        <v>575</v>
      </c>
      <c r="F205" t="s">
        <v>324</v>
      </c>
      <c r="G205">
        <v>35000</v>
      </c>
      <c r="H205" t="s">
        <v>13</v>
      </c>
      <c r="I205">
        <v>99.866889999999998</v>
      </c>
      <c r="J205" s="5">
        <v>34953.410000000003</v>
      </c>
      <c r="K205" s="7">
        <f t="shared" si="3"/>
        <v>7.0881486311278046E-4</v>
      </c>
    </row>
    <row r="206" spans="1:11" x14ac:dyDescent="0.25">
      <c r="A206" s="1">
        <v>45291</v>
      </c>
      <c r="B206" t="s">
        <v>811</v>
      </c>
      <c r="C206" t="s">
        <v>576</v>
      </c>
      <c r="E206" t="s">
        <v>575</v>
      </c>
      <c r="F206" t="s">
        <v>324</v>
      </c>
      <c r="G206">
        <v>45000</v>
      </c>
      <c r="H206" t="s">
        <v>13</v>
      </c>
      <c r="I206">
        <v>100.873231</v>
      </c>
      <c r="J206" s="5">
        <v>45392.95</v>
      </c>
      <c r="K206" s="7">
        <f t="shared" si="3"/>
        <v>9.2051670038875407E-4</v>
      </c>
    </row>
    <row r="207" spans="1:11" x14ac:dyDescent="0.25">
      <c r="A207" s="1">
        <v>45291</v>
      </c>
      <c r="B207" t="s">
        <v>811</v>
      </c>
      <c r="C207" t="s">
        <v>577</v>
      </c>
      <c r="E207" t="s">
        <v>575</v>
      </c>
      <c r="F207" t="s">
        <v>324</v>
      </c>
      <c r="G207">
        <v>25000</v>
      </c>
      <c r="H207" t="s">
        <v>13</v>
      </c>
      <c r="I207">
        <v>102.834704</v>
      </c>
      <c r="J207" s="5">
        <v>25708.68</v>
      </c>
      <c r="K207" s="7">
        <f t="shared" si="3"/>
        <v>5.2134239534884508E-4</v>
      </c>
    </row>
    <row r="208" spans="1:11" x14ac:dyDescent="0.25">
      <c r="A208" s="1">
        <v>45291</v>
      </c>
      <c r="B208" t="s">
        <v>811</v>
      </c>
      <c r="C208" t="s">
        <v>580</v>
      </c>
      <c r="E208" t="s">
        <v>581</v>
      </c>
      <c r="F208" t="s">
        <v>324</v>
      </c>
      <c r="G208">
        <v>27000</v>
      </c>
      <c r="H208" t="s">
        <v>13</v>
      </c>
      <c r="I208">
        <v>96.780174000000002</v>
      </c>
      <c r="J208" s="5">
        <v>26130.65</v>
      </c>
      <c r="K208" s="7">
        <f t="shared" si="3"/>
        <v>5.2989946053326345E-4</v>
      </c>
    </row>
    <row r="209" spans="1:11" x14ac:dyDescent="0.25">
      <c r="A209" s="1">
        <v>45291</v>
      </c>
      <c r="B209" t="s">
        <v>811</v>
      </c>
      <c r="C209" t="s">
        <v>572</v>
      </c>
      <c r="E209" t="s">
        <v>573</v>
      </c>
      <c r="F209" t="s">
        <v>324</v>
      </c>
      <c r="G209">
        <v>35000</v>
      </c>
      <c r="H209" t="s">
        <v>13</v>
      </c>
      <c r="I209">
        <v>96.360147999999995</v>
      </c>
      <c r="J209" s="5">
        <v>33726.050000000003</v>
      </c>
      <c r="K209" s="7">
        <f t="shared" si="3"/>
        <v>6.8392541712195714E-4</v>
      </c>
    </row>
    <row r="210" spans="1:11" x14ac:dyDescent="0.25">
      <c r="A210" s="1">
        <v>45291</v>
      </c>
      <c r="B210" t="s">
        <v>811</v>
      </c>
      <c r="C210" t="s">
        <v>582</v>
      </c>
      <c r="E210" t="s">
        <v>583</v>
      </c>
      <c r="F210" t="s">
        <v>324</v>
      </c>
      <c r="G210">
        <v>20000</v>
      </c>
      <c r="H210" t="s">
        <v>13</v>
      </c>
      <c r="I210">
        <v>90.554652000000004</v>
      </c>
      <c r="J210" s="5">
        <v>18110.93</v>
      </c>
      <c r="K210" s="7">
        <f t="shared" si="3"/>
        <v>3.6726878346905631E-4</v>
      </c>
    </row>
    <row r="211" spans="1:11" x14ac:dyDescent="0.25">
      <c r="A211" s="1">
        <v>45291</v>
      </c>
      <c r="B211" t="s">
        <v>811</v>
      </c>
      <c r="C211" t="s">
        <v>584</v>
      </c>
      <c r="E211" t="s">
        <v>585</v>
      </c>
      <c r="F211" t="s">
        <v>324</v>
      </c>
      <c r="G211">
        <v>35000</v>
      </c>
      <c r="H211" t="s">
        <v>13</v>
      </c>
      <c r="I211">
        <v>92.732299999999995</v>
      </c>
      <c r="J211" s="5">
        <v>32456.31</v>
      </c>
      <c r="K211" s="7">
        <f t="shared" si="3"/>
        <v>6.5817655358364074E-4</v>
      </c>
    </row>
    <row r="212" spans="1:11" x14ac:dyDescent="0.25">
      <c r="A212" s="1">
        <v>45291</v>
      </c>
      <c r="B212" t="s">
        <v>811</v>
      </c>
      <c r="C212" t="s">
        <v>588</v>
      </c>
      <c r="E212" t="s">
        <v>589</v>
      </c>
      <c r="F212" t="s">
        <v>324</v>
      </c>
      <c r="G212">
        <v>15000</v>
      </c>
      <c r="H212" t="s">
        <v>13</v>
      </c>
      <c r="I212">
        <v>97.660892000000004</v>
      </c>
      <c r="J212" s="5">
        <v>14649.13</v>
      </c>
      <c r="K212" s="7">
        <f t="shared" si="3"/>
        <v>2.9706746997421203E-4</v>
      </c>
    </row>
    <row r="213" spans="1:11" x14ac:dyDescent="0.25">
      <c r="A213" s="1">
        <v>45291</v>
      </c>
      <c r="B213" t="s">
        <v>811</v>
      </c>
      <c r="C213" t="s">
        <v>590</v>
      </c>
      <c r="E213" t="s">
        <v>589</v>
      </c>
      <c r="F213" t="s">
        <v>324</v>
      </c>
      <c r="G213">
        <v>25000</v>
      </c>
      <c r="H213" t="s">
        <v>13</v>
      </c>
      <c r="I213">
        <v>89.301933000000005</v>
      </c>
      <c r="J213" s="5">
        <v>22325.48</v>
      </c>
      <c r="K213" s="7">
        <f t="shared" si="3"/>
        <v>4.5273499924977607E-4</v>
      </c>
    </row>
    <row r="214" spans="1:11" x14ac:dyDescent="0.25">
      <c r="A214" s="1">
        <v>45291</v>
      </c>
      <c r="B214" t="s">
        <v>811</v>
      </c>
      <c r="C214" t="s">
        <v>591</v>
      </c>
      <c r="E214" t="s">
        <v>592</v>
      </c>
      <c r="F214" t="s">
        <v>324</v>
      </c>
      <c r="G214">
        <v>70000</v>
      </c>
      <c r="H214" t="s">
        <v>13</v>
      </c>
      <c r="I214">
        <v>96.112499999999997</v>
      </c>
      <c r="J214" s="5">
        <v>67278.75</v>
      </c>
      <c r="K214" s="7">
        <f t="shared" si="3"/>
        <v>1.3643354960688806E-3</v>
      </c>
    </row>
    <row r="215" spans="1:11" x14ac:dyDescent="0.25">
      <c r="A215" s="1">
        <v>45291</v>
      </c>
      <c r="B215" t="s">
        <v>811</v>
      </c>
      <c r="C215" t="s">
        <v>250</v>
      </c>
      <c r="D215" t="s">
        <v>251</v>
      </c>
      <c r="E215" t="s">
        <v>252</v>
      </c>
      <c r="F215" t="s">
        <v>12</v>
      </c>
      <c r="G215">
        <v>27699</v>
      </c>
      <c r="H215" t="s">
        <v>62</v>
      </c>
      <c r="I215">
        <v>13.23</v>
      </c>
      <c r="J215" s="5">
        <v>276561.46999999997</v>
      </c>
      <c r="K215" s="7">
        <f t="shared" si="3"/>
        <v>5.6083478121396252E-3</v>
      </c>
    </row>
    <row r="216" spans="1:11" x14ac:dyDescent="0.25">
      <c r="A216" s="1">
        <v>45291</v>
      </c>
      <c r="B216" t="s">
        <v>811</v>
      </c>
      <c r="C216" t="s">
        <v>223</v>
      </c>
      <c r="D216" t="s">
        <v>224</v>
      </c>
      <c r="E216" t="s">
        <v>225</v>
      </c>
      <c r="F216" t="s">
        <v>12</v>
      </c>
      <c r="G216">
        <v>246</v>
      </c>
      <c r="H216" t="s">
        <v>125</v>
      </c>
      <c r="I216">
        <v>60942.720999999998</v>
      </c>
      <c r="J216" s="5">
        <v>106325.6</v>
      </c>
      <c r="K216" s="7">
        <f t="shared" si="3"/>
        <v>2.156160603768967E-3</v>
      </c>
    </row>
    <row r="217" spans="1:11" x14ac:dyDescent="0.25">
      <c r="A217" s="1">
        <v>45291</v>
      </c>
      <c r="B217" t="s">
        <v>811</v>
      </c>
      <c r="C217" t="s">
        <v>92</v>
      </c>
      <c r="D217" t="s">
        <v>93</v>
      </c>
      <c r="E217" t="s">
        <v>94</v>
      </c>
      <c r="F217" t="s">
        <v>12</v>
      </c>
      <c r="G217">
        <v>3200</v>
      </c>
      <c r="H217" t="s">
        <v>13</v>
      </c>
      <c r="I217">
        <v>69.98</v>
      </c>
      <c r="J217" s="5">
        <v>223936</v>
      </c>
      <c r="K217" s="7">
        <f t="shared" si="3"/>
        <v>4.5411639432611462E-3</v>
      </c>
    </row>
    <row r="218" spans="1:11" x14ac:dyDescent="0.25">
      <c r="A218" s="1">
        <v>45291</v>
      </c>
      <c r="B218" t="s">
        <v>811</v>
      </c>
      <c r="C218" t="s">
        <v>596</v>
      </c>
      <c r="E218" t="s">
        <v>94</v>
      </c>
      <c r="F218" t="s">
        <v>324</v>
      </c>
      <c r="G218">
        <v>25000</v>
      </c>
      <c r="H218" t="s">
        <v>13</v>
      </c>
      <c r="I218">
        <v>94.712400000000002</v>
      </c>
      <c r="J218" s="5">
        <v>23678.1</v>
      </c>
      <c r="K218" s="7">
        <f t="shared" si="3"/>
        <v>4.8016457365020247E-4</v>
      </c>
    </row>
    <row r="219" spans="1:11" x14ac:dyDescent="0.25">
      <c r="A219" s="1">
        <v>45291</v>
      </c>
      <c r="B219" t="s">
        <v>811</v>
      </c>
      <c r="C219" t="s">
        <v>95</v>
      </c>
      <c r="D219" t="s">
        <v>96</v>
      </c>
      <c r="E219" t="s">
        <v>97</v>
      </c>
      <c r="F219" t="s">
        <v>12</v>
      </c>
      <c r="G219">
        <v>48556</v>
      </c>
      <c r="H219" t="s">
        <v>13</v>
      </c>
      <c r="I219">
        <v>25.07</v>
      </c>
      <c r="J219" s="5">
        <v>1217298.92</v>
      </c>
      <c r="K219" s="7">
        <f t="shared" si="3"/>
        <v>2.4685418886086802E-2</v>
      </c>
    </row>
    <row r="220" spans="1:11" x14ac:dyDescent="0.25">
      <c r="A220" s="1">
        <v>45291</v>
      </c>
      <c r="B220" t="s">
        <v>811</v>
      </c>
      <c r="C220">
        <v>6397580</v>
      </c>
      <c r="D220" t="s">
        <v>130</v>
      </c>
      <c r="E220" t="s">
        <v>131</v>
      </c>
      <c r="F220" t="s">
        <v>12</v>
      </c>
      <c r="G220">
        <v>36</v>
      </c>
      <c r="H220" t="s">
        <v>125</v>
      </c>
      <c r="I220" s="2" t="s">
        <v>132</v>
      </c>
      <c r="J220" s="5">
        <v>148930.5</v>
      </c>
      <c r="K220" s="7">
        <f t="shared" si="3"/>
        <v>3.0201388640140672E-3</v>
      </c>
    </row>
    <row r="221" spans="1:11" x14ac:dyDescent="0.25">
      <c r="A221" s="1">
        <v>45291</v>
      </c>
      <c r="B221" t="s">
        <v>811</v>
      </c>
      <c r="C221" t="s">
        <v>597</v>
      </c>
      <c r="E221" t="s">
        <v>598</v>
      </c>
      <c r="F221" t="s">
        <v>324</v>
      </c>
      <c r="G221">
        <v>27000</v>
      </c>
      <c r="H221" t="s">
        <v>13</v>
      </c>
      <c r="I221">
        <v>89.500411</v>
      </c>
      <c r="J221" s="5">
        <v>24165.11</v>
      </c>
      <c r="K221" s="7">
        <f t="shared" si="3"/>
        <v>4.9004057506135397E-4</v>
      </c>
    </row>
    <row r="222" spans="1:11" x14ac:dyDescent="0.25">
      <c r="A222" s="1">
        <v>45291</v>
      </c>
      <c r="B222" t="s">
        <v>811</v>
      </c>
      <c r="C222" t="s">
        <v>599</v>
      </c>
      <c r="E222" t="s">
        <v>600</v>
      </c>
      <c r="F222" t="s">
        <v>324</v>
      </c>
      <c r="G222">
        <v>20000</v>
      </c>
      <c r="H222" t="s">
        <v>13</v>
      </c>
      <c r="I222">
        <v>94.985705999999993</v>
      </c>
      <c r="J222" s="5">
        <v>18997.14</v>
      </c>
      <c r="K222" s="7">
        <f t="shared" si="3"/>
        <v>3.8524010071218584E-4</v>
      </c>
    </row>
    <row r="223" spans="1:11" x14ac:dyDescent="0.25">
      <c r="A223" s="1">
        <v>45291</v>
      </c>
      <c r="B223" t="s">
        <v>811</v>
      </c>
      <c r="C223" t="s">
        <v>101</v>
      </c>
      <c r="D223" t="s">
        <v>101</v>
      </c>
      <c r="E223" t="s">
        <v>102</v>
      </c>
      <c r="F223" t="s">
        <v>12</v>
      </c>
      <c r="G223">
        <v>6451</v>
      </c>
      <c r="H223" t="s">
        <v>13</v>
      </c>
      <c r="I223">
        <v>23.4</v>
      </c>
      <c r="J223" s="5">
        <v>150953.4</v>
      </c>
      <c r="K223" s="7">
        <f t="shared" si="3"/>
        <v>3.0611609441656413E-3</v>
      </c>
    </row>
    <row r="224" spans="1:11" x14ac:dyDescent="0.25">
      <c r="A224" s="1">
        <v>45291</v>
      </c>
      <c r="B224" t="s">
        <v>811</v>
      </c>
      <c r="C224" t="s">
        <v>503</v>
      </c>
      <c r="E224" t="s">
        <v>504</v>
      </c>
      <c r="F224" t="s">
        <v>324</v>
      </c>
      <c r="G224">
        <v>25000</v>
      </c>
      <c r="H224" t="s">
        <v>13</v>
      </c>
      <c r="I224">
        <v>99.459235000000007</v>
      </c>
      <c r="J224" s="5">
        <v>24864.81</v>
      </c>
      <c r="K224" s="7">
        <f t="shared" si="3"/>
        <v>5.0422968449931761E-4</v>
      </c>
    </row>
    <row r="225" spans="1:11" x14ac:dyDescent="0.25">
      <c r="A225" s="1">
        <v>45291</v>
      </c>
      <c r="B225" t="s">
        <v>811</v>
      </c>
      <c r="C225" t="s">
        <v>103</v>
      </c>
      <c r="D225" t="s">
        <v>104</v>
      </c>
      <c r="E225" t="s">
        <v>105</v>
      </c>
      <c r="F225" t="s">
        <v>12</v>
      </c>
      <c r="G225">
        <v>12308</v>
      </c>
      <c r="H225" t="s">
        <v>13</v>
      </c>
      <c r="I225">
        <v>17.64</v>
      </c>
      <c r="J225" s="5">
        <v>217113.12</v>
      </c>
      <c r="K225" s="7">
        <f t="shared" si="3"/>
        <v>4.4028038017689449E-3</v>
      </c>
    </row>
    <row r="226" spans="1:11" x14ac:dyDescent="0.25">
      <c r="A226" s="1">
        <v>45291</v>
      </c>
      <c r="B226" t="s">
        <v>811</v>
      </c>
      <c r="C226" t="s">
        <v>601</v>
      </c>
      <c r="E226" t="s">
        <v>105</v>
      </c>
      <c r="F226" t="s">
        <v>324</v>
      </c>
      <c r="G226">
        <v>55000</v>
      </c>
      <c r="H226" t="s">
        <v>13</v>
      </c>
      <c r="I226">
        <v>83.181201999999999</v>
      </c>
      <c r="J226" s="5">
        <v>45749.66</v>
      </c>
      <c r="K226" s="7">
        <f t="shared" si="3"/>
        <v>9.2775036800003905E-4</v>
      </c>
    </row>
    <row r="227" spans="1:11" x14ac:dyDescent="0.25">
      <c r="A227" s="1">
        <v>45291</v>
      </c>
      <c r="B227" t="s">
        <v>811</v>
      </c>
      <c r="C227" t="s">
        <v>602</v>
      </c>
      <c r="E227" t="s">
        <v>603</v>
      </c>
      <c r="F227" t="s">
        <v>324</v>
      </c>
      <c r="G227">
        <v>53000</v>
      </c>
      <c r="H227" t="s">
        <v>13</v>
      </c>
      <c r="I227">
        <v>98.125979999999998</v>
      </c>
      <c r="J227" s="5">
        <v>52006.77</v>
      </c>
      <c r="K227" s="7">
        <f t="shared" si="3"/>
        <v>1.0546373460697497E-3</v>
      </c>
    </row>
    <row r="228" spans="1:11" x14ac:dyDescent="0.25">
      <c r="A228" s="1">
        <v>45291</v>
      </c>
      <c r="B228" t="s">
        <v>811</v>
      </c>
      <c r="C228" t="s">
        <v>694</v>
      </c>
      <c r="E228" t="s">
        <v>695</v>
      </c>
      <c r="F228" t="s">
        <v>324</v>
      </c>
      <c r="G228">
        <v>25000</v>
      </c>
      <c r="H228" t="s">
        <v>13</v>
      </c>
      <c r="I228">
        <v>94.198598000000004</v>
      </c>
      <c r="J228" s="5">
        <v>23549.65</v>
      </c>
      <c r="K228" s="7">
        <f t="shared" si="3"/>
        <v>4.7755975571779375E-4</v>
      </c>
    </row>
    <row r="229" spans="1:11" x14ac:dyDescent="0.25">
      <c r="A229" s="1">
        <v>45291</v>
      </c>
      <c r="B229" t="s">
        <v>811</v>
      </c>
      <c r="C229" t="s">
        <v>106</v>
      </c>
      <c r="D229" t="s">
        <v>107</v>
      </c>
      <c r="E229" t="s">
        <v>108</v>
      </c>
      <c r="F229" t="s">
        <v>12</v>
      </c>
      <c r="G229">
        <v>19821</v>
      </c>
      <c r="H229" t="s">
        <v>13</v>
      </c>
      <c r="I229">
        <v>22.86</v>
      </c>
      <c r="J229" s="5">
        <v>453108.06</v>
      </c>
      <c r="K229" s="7">
        <f t="shared" si="3"/>
        <v>9.1885091475823813E-3</v>
      </c>
    </row>
    <row r="230" spans="1:11" x14ac:dyDescent="0.25">
      <c r="A230" s="1">
        <v>45291</v>
      </c>
      <c r="B230" t="s">
        <v>811</v>
      </c>
      <c r="C230" t="s">
        <v>286</v>
      </c>
      <c r="D230" t="s">
        <v>287</v>
      </c>
      <c r="E230" t="s">
        <v>288</v>
      </c>
      <c r="F230" t="s">
        <v>12</v>
      </c>
      <c r="G230">
        <v>6300</v>
      </c>
      <c r="H230" t="s">
        <v>100</v>
      </c>
      <c r="I230">
        <v>11.890968000000001</v>
      </c>
      <c r="J230" s="5">
        <v>82700.149999999994</v>
      </c>
      <c r="K230" s="7">
        <f t="shared" si="3"/>
        <v>1.6770637114277662E-3</v>
      </c>
    </row>
    <row r="231" spans="1:11" x14ac:dyDescent="0.25">
      <c r="A231" s="1">
        <v>45291</v>
      </c>
      <c r="B231" t="s">
        <v>811</v>
      </c>
      <c r="C231" t="s">
        <v>604</v>
      </c>
      <c r="E231" t="s">
        <v>605</v>
      </c>
      <c r="F231" t="s">
        <v>324</v>
      </c>
      <c r="G231">
        <v>20000</v>
      </c>
      <c r="H231" t="s">
        <v>13</v>
      </c>
      <c r="I231">
        <v>99.891165999999998</v>
      </c>
      <c r="J231" s="5">
        <v>19978.23</v>
      </c>
      <c r="K231" s="7">
        <f t="shared" si="3"/>
        <v>4.0513547498471941E-4</v>
      </c>
    </row>
    <row r="232" spans="1:11" x14ac:dyDescent="0.25">
      <c r="A232" s="1">
        <v>45291</v>
      </c>
      <c r="B232" t="s">
        <v>811</v>
      </c>
      <c r="C232">
        <v>529043309</v>
      </c>
      <c r="D232">
        <v>529043309</v>
      </c>
      <c r="E232" t="s">
        <v>109</v>
      </c>
      <c r="F232" t="s">
        <v>12</v>
      </c>
      <c r="G232">
        <v>2033</v>
      </c>
      <c r="H232" t="s">
        <v>13</v>
      </c>
      <c r="I232">
        <v>48.37</v>
      </c>
      <c r="J232" s="5">
        <v>98336.21</v>
      </c>
      <c r="K232" s="7">
        <f t="shared" si="3"/>
        <v>1.9941449841425953E-3</v>
      </c>
    </row>
    <row r="233" spans="1:11" x14ac:dyDescent="0.25">
      <c r="A233" s="1">
        <v>45291</v>
      </c>
      <c r="B233" t="s">
        <v>811</v>
      </c>
      <c r="C233" t="s">
        <v>606</v>
      </c>
      <c r="E233" t="s">
        <v>109</v>
      </c>
      <c r="F233" t="s">
        <v>324</v>
      </c>
      <c r="G233">
        <v>15000</v>
      </c>
      <c r="H233" t="s">
        <v>13</v>
      </c>
      <c r="I233">
        <v>98.924779000000001</v>
      </c>
      <c r="J233" s="5">
        <v>14838.72</v>
      </c>
      <c r="K233" s="7">
        <f t="shared" si="3"/>
        <v>3.0091213662898343E-4</v>
      </c>
    </row>
    <row r="234" spans="1:11" x14ac:dyDescent="0.25">
      <c r="A234" s="1">
        <v>45291</v>
      </c>
      <c r="B234" t="s">
        <v>811</v>
      </c>
      <c r="C234" t="s">
        <v>607</v>
      </c>
      <c r="E234" t="s">
        <v>109</v>
      </c>
      <c r="F234" t="s">
        <v>324</v>
      </c>
      <c r="G234">
        <v>58000</v>
      </c>
      <c r="H234" t="s">
        <v>13</v>
      </c>
      <c r="I234">
        <v>82.982506999999998</v>
      </c>
      <c r="J234" s="5">
        <v>48129.85</v>
      </c>
      <c r="K234" s="7">
        <f t="shared" si="3"/>
        <v>9.7601787749431747E-4</v>
      </c>
    </row>
    <row r="235" spans="1:11" x14ac:dyDescent="0.25">
      <c r="A235" s="1">
        <v>45291</v>
      </c>
      <c r="B235" t="s">
        <v>811</v>
      </c>
      <c r="C235" t="s">
        <v>612</v>
      </c>
      <c r="E235" t="s">
        <v>613</v>
      </c>
      <c r="F235" t="s">
        <v>324</v>
      </c>
      <c r="G235">
        <v>18000</v>
      </c>
      <c r="H235" t="s">
        <v>13</v>
      </c>
      <c r="I235">
        <v>96.206999999999994</v>
      </c>
      <c r="J235" s="5">
        <v>17317.259999999998</v>
      </c>
      <c r="K235" s="7">
        <f t="shared" si="3"/>
        <v>3.5117407075270838E-4</v>
      </c>
    </row>
    <row r="236" spans="1:11" x14ac:dyDescent="0.25">
      <c r="A236" s="1">
        <v>45291</v>
      </c>
      <c r="B236" t="s">
        <v>811</v>
      </c>
      <c r="C236" t="s">
        <v>615</v>
      </c>
      <c r="E236" t="s">
        <v>616</v>
      </c>
      <c r="F236" t="s">
        <v>324</v>
      </c>
      <c r="G236">
        <v>20000</v>
      </c>
      <c r="H236" t="s">
        <v>13</v>
      </c>
      <c r="I236">
        <v>99.785544999999999</v>
      </c>
      <c r="J236" s="5">
        <v>19957.11</v>
      </c>
      <c r="K236" s="7">
        <f t="shared" si="3"/>
        <v>4.0470718573028209E-4</v>
      </c>
    </row>
    <row r="237" spans="1:11" x14ac:dyDescent="0.25">
      <c r="A237" s="1">
        <v>45291</v>
      </c>
      <c r="B237" t="s">
        <v>811</v>
      </c>
      <c r="C237" t="s">
        <v>259</v>
      </c>
      <c r="D237" t="s">
        <v>260</v>
      </c>
      <c r="E237" t="s">
        <v>261</v>
      </c>
      <c r="F237" t="s">
        <v>12</v>
      </c>
      <c r="G237">
        <v>222229</v>
      </c>
      <c r="H237" t="s">
        <v>262</v>
      </c>
      <c r="I237">
        <v>1.567923</v>
      </c>
      <c r="J237" s="5">
        <v>264018.15000000002</v>
      </c>
      <c r="K237" s="7">
        <f t="shared" si="3"/>
        <v>5.3539837415445164E-3</v>
      </c>
    </row>
    <row r="238" spans="1:11" x14ac:dyDescent="0.25">
      <c r="A238" s="1">
        <v>45291</v>
      </c>
      <c r="B238" t="s">
        <v>811</v>
      </c>
      <c r="C238" t="s">
        <v>608</v>
      </c>
      <c r="E238" t="s">
        <v>609</v>
      </c>
      <c r="F238" t="s">
        <v>324</v>
      </c>
      <c r="G238">
        <v>35000</v>
      </c>
      <c r="H238" t="s">
        <v>13</v>
      </c>
      <c r="I238">
        <v>97.164479999999998</v>
      </c>
      <c r="J238" s="5">
        <v>34007.57</v>
      </c>
      <c r="K238" s="7">
        <f t="shared" si="3"/>
        <v>6.8963431820667266E-4</v>
      </c>
    </row>
    <row r="239" spans="1:11" x14ac:dyDescent="0.25">
      <c r="A239" s="1">
        <v>45291</v>
      </c>
      <c r="B239" t="s">
        <v>811</v>
      </c>
      <c r="C239" t="s">
        <v>301</v>
      </c>
      <c r="D239" t="s">
        <v>302</v>
      </c>
      <c r="E239" t="s">
        <v>303</v>
      </c>
      <c r="F239" t="s">
        <v>12</v>
      </c>
      <c r="G239">
        <v>13579</v>
      </c>
      <c r="H239" t="s">
        <v>100</v>
      </c>
      <c r="I239">
        <v>10.057594999999999</v>
      </c>
      <c r="J239" s="5">
        <v>150768.44</v>
      </c>
      <c r="K239" s="7">
        <f t="shared" si="3"/>
        <v>3.0574101685737513E-3</v>
      </c>
    </row>
    <row r="240" spans="1:11" x14ac:dyDescent="0.25">
      <c r="A240" s="1">
        <v>45291</v>
      </c>
      <c r="B240" t="s">
        <v>811</v>
      </c>
      <c r="C240" t="s">
        <v>617</v>
      </c>
      <c r="E240" t="s">
        <v>618</v>
      </c>
      <c r="F240" t="s">
        <v>324</v>
      </c>
      <c r="G240">
        <v>17000</v>
      </c>
      <c r="H240" t="s">
        <v>13</v>
      </c>
      <c r="I240">
        <v>96.214939999999999</v>
      </c>
      <c r="J240" s="5">
        <v>16356.54</v>
      </c>
      <c r="K240" s="7">
        <f t="shared" si="3"/>
        <v>3.3169177659915635E-4</v>
      </c>
    </row>
    <row r="241" spans="1:11" x14ac:dyDescent="0.25">
      <c r="A241" s="1">
        <v>45291</v>
      </c>
      <c r="B241" t="s">
        <v>811</v>
      </c>
      <c r="C241" t="s">
        <v>610</v>
      </c>
      <c r="E241" t="s">
        <v>611</v>
      </c>
      <c r="F241" t="s">
        <v>324</v>
      </c>
      <c r="G241">
        <v>36000</v>
      </c>
      <c r="H241" t="s">
        <v>13</v>
      </c>
      <c r="I241">
        <v>95.276910000000001</v>
      </c>
      <c r="J241" s="5">
        <v>34299.69</v>
      </c>
      <c r="K241" s="7">
        <f t="shared" si="3"/>
        <v>6.9555817507249804E-4</v>
      </c>
    </row>
    <row r="242" spans="1:11" x14ac:dyDescent="0.25">
      <c r="A242" s="1">
        <v>45291</v>
      </c>
      <c r="B242" t="s">
        <v>811</v>
      </c>
      <c r="C242" t="s">
        <v>619</v>
      </c>
      <c r="E242" t="s">
        <v>620</v>
      </c>
      <c r="F242" t="s">
        <v>324</v>
      </c>
      <c r="G242">
        <v>20000</v>
      </c>
      <c r="H242" t="s">
        <v>13</v>
      </c>
      <c r="I242">
        <v>96.729293999999996</v>
      </c>
      <c r="J242" s="5">
        <v>19345.86</v>
      </c>
      <c r="K242" s="7">
        <f t="shared" si="3"/>
        <v>3.9231174033374749E-4</v>
      </c>
    </row>
    <row r="243" spans="1:11" x14ac:dyDescent="0.25">
      <c r="A243" s="1">
        <v>45291</v>
      </c>
      <c r="B243" t="s">
        <v>811</v>
      </c>
      <c r="C243" t="s">
        <v>621</v>
      </c>
      <c r="E243" t="s">
        <v>620</v>
      </c>
      <c r="F243" t="s">
        <v>324</v>
      </c>
      <c r="G243">
        <v>25000</v>
      </c>
      <c r="H243" t="s">
        <v>13</v>
      </c>
      <c r="I243">
        <v>90.732735000000005</v>
      </c>
      <c r="J243" s="5">
        <v>22683.18</v>
      </c>
      <c r="K243" s="7">
        <f t="shared" si="3"/>
        <v>4.5998874291986266E-4</v>
      </c>
    </row>
    <row r="244" spans="1:11" x14ac:dyDescent="0.25">
      <c r="A244" s="1">
        <v>45291</v>
      </c>
      <c r="B244" t="s">
        <v>811</v>
      </c>
      <c r="C244" t="s">
        <v>622</v>
      </c>
      <c r="E244" t="s">
        <v>620</v>
      </c>
      <c r="F244" t="s">
        <v>324</v>
      </c>
      <c r="G244">
        <v>37000</v>
      </c>
      <c r="H244" t="s">
        <v>13</v>
      </c>
      <c r="I244">
        <v>65.871089999999995</v>
      </c>
      <c r="J244" s="5">
        <v>24372.3</v>
      </c>
      <c r="K244" s="7">
        <f t="shared" si="3"/>
        <v>4.9424214942815636E-4</v>
      </c>
    </row>
    <row r="245" spans="1:11" x14ac:dyDescent="0.25">
      <c r="A245" s="1">
        <v>45291</v>
      </c>
      <c r="B245" t="s">
        <v>811</v>
      </c>
      <c r="C245">
        <v>6161978</v>
      </c>
      <c r="D245" t="s">
        <v>118</v>
      </c>
      <c r="E245" t="s">
        <v>119</v>
      </c>
      <c r="F245" t="s">
        <v>12</v>
      </c>
      <c r="G245">
        <v>167531</v>
      </c>
      <c r="H245" t="s">
        <v>120</v>
      </c>
      <c r="I245">
        <v>2.087647</v>
      </c>
      <c r="J245" s="5">
        <v>238333.99</v>
      </c>
      <c r="K245" s="7">
        <f t="shared" si="3"/>
        <v>4.8331385835308415E-3</v>
      </c>
    </row>
    <row r="246" spans="1:11" x14ac:dyDescent="0.25">
      <c r="A246" s="1">
        <v>45291</v>
      </c>
      <c r="B246" t="s">
        <v>811</v>
      </c>
      <c r="C246">
        <v>6597603</v>
      </c>
      <c r="D246" t="s">
        <v>141</v>
      </c>
      <c r="E246" t="s">
        <v>142</v>
      </c>
      <c r="F246" t="s">
        <v>12</v>
      </c>
      <c r="G246">
        <v>18578</v>
      </c>
      <c r="H246" t="s">
        <v>125</v>
      </c>
      <c r="I246">
        <v>3447.4081460000002</v>
      </c>
      <c r="J246" s="5">
        <v>454226.59</v>
      </c>
      <c r="K246" s="7">
        <f t="shared" si="3"/>
        <v>9.2111916466243206E-3</v>
      </c>
    </row>
    <row r="247" spans="1:11" x14ac:dyDescent="0.25">
      <c r="A247" s="1">
        <v>45291</v>
      </c>
      <c r="B247" t="s">
        <v>811</v>
      </c>
      <c r="C247" t="s">
        <v>623</v>
      </c>
      <c r="E247" t="s">
        <v>624</v>
      </c>
      <c r="F247" t="s">
        <v>324</v>
      </c>
      <c r="G247">
        <v>75000</v>
      </c>
      <c r="H247" t="s">
        <v>13</v>
      </c>
      <c r="I247">
        <v>98.050527000000002</v>
      </c>
      <c r="J247" s="5">
        <v>73537.899999999994</v>
      </c>
      <c r="K247" s="7">
        <f t="shared" si="3"/>
        <v>1.4912638429870311E-3</v>
      </c>
    </row>
    <row r="248" spans="1:11" x14ac:dyDescent="0.25">
      <c r="A248" s="1">
        <v>45291</v>
      </c>
      <c r="B248" t="s">
        <v>811</v>
      </c>
      <c r="C248" t="s">
        <v>625</v>
      </c>
      <c r="E248" t="s">
        <v>624</v>
      </c>
      <c r="F248" t="s">
        <v>324</v>
      </c>
      <c r="G248">
        <v>20000</v>
      </c>
      <c r="H248" t="s">
        <v>13</v>
      </c>
      <c r="I248">
        <v>95.781137000000001</v>
      </c>
      <c r="J248" s="5">
        <v>19156.23</v>
      </c>
      <c r="K248" s="7">
        <f t="shared" si="3"/>
        <v>3.8846626252508513E-4</v>
      </c>
    </row>
    <row r="249" spans="1:11" x14ac:dyDescent="0.25">
      <c r="A249" s="1">
        <v>45291</v>
      </c>
      <c r="B249" t="s">
        <v>811</v>
      </c>
      <c r="C249" t="s">
        <v>626</v>
      </c>
      <c r="E249" t="s">
        <v>627</v>
      </c>
      <c r="F249" t="s">
        <v>324</v>
      </c>
      <c r="G249">
        <v>15000</v>
      </c>
      <c r="H249" t="s">
        <v>13</v>
      </c>
      <c r="I249">
        <v>102.5673</v>
      </c>
      <c r="J249" s="5">
        <v>15385.1</v>
      </c>
      <c r="K249" s="7">
        <f t="shared" si="3"/>
        <v>3.1199209320282163E-4</v>
      </c>
    </row>
    <row r="250" spans="1:11" x14ac:dyDescent="0.25">
      <c r="A250" s="1">
        <v>45291</v>
      </c>
      <c r="B250" t="s">
        <v>811</v>
      </c>
      <c r="C250" t="s">
        <v>110</v>
      </c>
      <c r="D250" t="s">
        <v>111</v>
      </c>
      <c r="E250" t="s">
        <v>112</v>
      </c>
      <c r="F250" t="s">
        <v>12</v>
      </c>
      <c r="G250">
        <v>6034</v>
      </c>
      <c r="H250" t="s">
        <v>13</v>
      </c>
      <c r="I250">
        <v>36.72</v>
      </c>
      <c r="J250" s="5">
        <v>221568.48</v>
      </c>
      <c r="K250" s="7">
        <f t="shared" si="3"/>
        <v>4.4931533667618359E-3</v>
      </c>
    </row>
    <row r="251" spans="1:11" x14ac:dyDescent="0.25">
      <c r="A251" s="1">
        <v>45291</v>
      </c>
      <c r="B251" t="s">
        <v>811</v>
      </c>
      <c r="C251" t="s">
        <v>614</v>
      </c>
      <c r="E251" t="s">
        <v>112</v>
      </c>
      <c r="F251" t="s">
        <v>324</v>
      </c>
      <c r="G251">
        <v>70000</v>
      </c>
      <c r="H251" t="s">
        <v>13</v>
      </c>
      <c r="I251">
        <v>93.585370999999995</v>
      </c>
      <c r="J251" s="5">
        <v>65509.760000000002</v>
      </c>
      <c r="K251" s="7">
        <f t="shared" si="3"/>
        <v>1.3284624180287729E-3</v>
      </c>
    </row>
    <row r="252" spans="1:11" x14ac:dyDescent="0.25">
      <c r="A252" s="1">
        <v>45291</v>
      </c>
      <c r="B252" t="s">
        <v>811</v>
      </c>
      <c r="C252" t="s">
        <v>277</v>
      </c>
      <c r="D252" t="s">
        <v>278</v>
      </c>
      <c r="E252" t="s">
        <v>279</v>
      </c>
      <c r="F252" t="s">
        <v>12</v>
      </c>
      <c r="G252">
        <v>28503</v>
      </c>
      <c r="H252" t="s">
        <v>21</v>
      </c>
      <c r="I252">
        <v>10.568645999999999</v>
      </c>
      <c r="J252" s="5">
        <v>383972.72</v>
      </c>
      <c r="K252" s="7">
        <f t="shared" si="3"/>
        <v>7.7865241464521459E-3</v>
      </c>
    </row>
    <row r="253" spans="1:11" x14ac:dyDescent="0.25">
      <c r="A253" s="1">
        <v>45291</v>
      </c>
      <c r="B253" t="s">
        <v>811</v>
      </c>
      <c r="C253" t="s">
        <v>634</v>
      </c>
      <c r="E253" t="s">
        <v>635</v>
      </c>
      <c r="F253" t="s">
        <v>324</v>
      </c>
      <c r="G253">
        <v>25000</v>
      </c>
      <c r="H253" t="s">
        <v>13</v>
      </c>
      <c r="I253">
        <v>99.137798000000004</v>
      </c>
      <c r="J253" s="5">
        <v>24784.45</v>
      </c>
      <c r="K253" s="7">
        <f t="shared" si="3"/>
        <v>5.0260007633233918E-4</v>
      </c>
    </row>
    <row r="254" spans="1:11" x14ac:dyDescent="0.25">
      <c r="A254" s="1">
        <v>45291</v>
      </c>
      <c r="B254" t="s">
        <v>811</v>
      </c>
      <c r="C254" t="s">
        <v>133</v>
      </c>
      <c r="D254" t="s">
        <v>134</v>
      </c>
      <c r="E254" t="s">
        <v>135</v>
      </c>
      <c r="F254" t="s">
        <v>12</v>
      </c>
      <c r="G254">
        <v>15623</v>
      </c>
      <c r="H254" t="s">
        <v>13</v>
      </c>
      <c r="I254">
        <v>60.74</v>
      </c>
      <c r="J254" s="5">
        <v>948941.02</v>
      </c>
      <c r="K254" s="7">
        <f t="shared" si="3"/>
        <v>1.9243430017082803E-2</v>
      </c>
    </row>
    <row r="255" spans="1:11" x14ac:dyDescent="0.25">
      <c r="A255" s="1">
        <v>45291</v>
      </c>
      <c r="B255" t="s">
        <v>811</v>
      </c>
      <c r="C255" t="s">
        <v>138</v>
      </c>
      <c r="D255" t="s">
        <v>139</v>
      </c>
      <c r="E255" t="s">
        <v>140</v>
      </c>
      <c r="F255" t="s">
        <v>12</v>
      </c>
      <c r="G255">
        <v>31668</v>
      </c>
      <c r="H255" t="s">
        <v>13</v>
      </c>
      <c r="I255">
        <v>26.55</v>
      </c>
      <c r="J255" s="5">
        <v>840785.4</v>
      </c>
      <c r="K255" s="7">
        <f t="shared" si="3"/>
        <v>1.7050158717224564E-2</v>
      </c>
    </row>
    <row r="256" spans="1:11" x14ac:dyDescent="0.25">
      <c r="A256" s="1">
        <v>45291</v>
      </c>
      <c r="B256" t="s">
        <v>811</v>
      </c>
      <c r="C256" t="s">
        <v>636</v>
      </c>
      <c r="E256" t="s">
        <v>140</v>
      </c>
      <c r="F256" t="s">
        <v>324</v>
      </c>
      <c r="G256">
        <v>25000</v>
      </c>
      <c r="H256" t="s">
        <v>13</v>
      </c>
      <c r="I256">
        <v>93.468615</v>
      </c>
      <c r="J256" s="5">
        <v>23367.15</v>
      </c>
      <c r="K256" s="7">
        <f t="shared" si="3"/>
        <v>4.7385886609019854E-4</v>
      </c>
    </row>
    <row r="257" spans="1:11" x14ac:dyDescent="0.25">
      <c r="A257" s="1">
        <v>45291</v>
      </c>
      <c r="B257" t="s">
        <v>811</v>
      </c>
      <c r="C257" t="s">
        <v>637</v>
      </c>
      <c r="E257" t="s">
        <v>140</v>
      </c>
      <c r="F257" t="s">
        <v>324</v>
      </c>
      <c r="G257">
        <v>60000</v>
      </c>
      <c r="H257" t="s">
        <v>13</v>
      </c>
      <c r="I257">
        <v>86.521614</v>
      </c>
      <c r="J257" s="5">
        <v>51912.97</v>
      </c>
      <c r="K257" s="7">
        <f t="shared" si="3"/>
        <v>1.0527351901954021E-3</v>
      </c>
    </row>
    <row r="258" spans="1:11" x14ac:dyDescent="0.25">
      <c r="A258" s="1">
        <v>45291</v>
      </c>
      <c r="B258" t="s">
        <v>811</v>
      </c>
      <c r="C258">
        <v>637417106</v>
      </c>
      <c r="D258" t="s">
        <v>128</v>
      </c>
      <c r="E258" t="s">
        <v>129</v>
      </c>
      <c r="F258" t="s">
        <v>12</v>
      </c>
      <c r="G258">
        <v>6100</v>
      </c>
      <c r="H258" t="s">
        <v>13</v>
      </c>
      <c r="I258">
        <v>43.1</v>
      </c>
      <c r="J258" s="5">
        <v>262910</v>
      </c>
      <c r="K258" s="7">
        <f t="shared" si="3"/>
        <v>5.3315117369372852E-3</v>
      </c>
    </row>
    <row r="259" spans="1:11" x14ac:dyDescent="0.25">
      <c r="A259" s="1">
        <v>45291</v>
      </c>
      <c r="B259" t="s">
        <v>811</v>
      </c>
      <c r="C259" t="s">
        <v>633</v>
      </c>
      <c r="E259" t="s">
        <v>129</v>
      </c>
      <c r="F259" t="s">
        <v>324</v>
      </c>
      <c r="G259">
        <v>20000</v>
      </c>
      <c r="H259" t="s">
        <v>13</v>
      </c>
      <c r="I259">
        <v>98.979309999999998</v>
      </c>
      <c r="J259" s="5">
        <v>19795.86</v>
      </c>
      <c r="K259" s="7">
        <f t="shared" ref="K259:K322" si="4">J259/$J$411</f>
        <v>4.014372216072699E-4</v>
      </c>
    </row>
    <row r="260" spans="1:11" x14ac:dyDescent="0.25">
      <c r="A260" s="1">
        <v>45291</v>
      </c>
      <c r="B260" t="s">
        <v>811</v>
      </c>
      <c r="C260" t="s">
        <v>638</v>
      </c>
      <c r="E260" t="s">
        <v>639</v>
      </c>
      <c r="F260" t="s">
        <v>324</v>
      </c>
      <c r="G260">
        <v>7000</v>
      </c>
      <c r="H260" t="s">
        <v>13</v>
      </c>
      <c r="I260">
        <v>95.5</v>
      </c>
      <c r="J260" s="5">
        <v>6685</v>
      </c>
      <c r="K260" s="7">
        <f t="shared" si="4"/>
        <v>1.3556409402999412E-4</v>
      </c>
    </row>
    <row r="261" spans="1:11" x14ac:dyDescent="0.25">
      <c r="A261" s="1">
        <v>45291</v>
      </c>
      <c r="B261" t="s">
        <v>811</v>
      </c>
      <c r="C261" t="s">
        <v>640</v>
      </c>
      <c r="E261" t="s">
        <v>641</v>
      </c>
      <c r="F261" t="s">
        <v>324</v>
      </c>
      <c r="G261">
        <v>11000</v>
      </c>
      <c r="H261" t="s">
        <v>13</v>
      </c>
      <c r="I261">
        <v>84.197609999999997</v>
      </c>
      <c r="J261" s="5">
        <v>9261.74</v>
      </c>
      <c r="K261" s="7">
        <f t="shared" si="4"/>
        <v>1.8781741095607444E-4</v>
      </c>
    </row>
    <row r="262" spans="1:11" x14ac:dyDescent="0.25">
      <c r="A262" s="1">
        <v>45291</v>
      </c>
      <c r="B262" t="s">
        <v>811</v>
      </c>
      <c r="C262" t="s">
        <v>642</v>
      </c>
      <c r="E262" t="s">
        <v>641</v>
      </c>
      <c r="F262" t="s">
        <v>324</v>
      </c>
      <c r="G262">
        <v>9000</v>
      </c>
      <c r="H262" t="s">
        <v>13</v>
      </c>
      <c r="I262">
        <v>104.866</v>
      </c>
      <c r="J262" s="5">
        <v>9437.94</v>
      </c>
      <c r="K262" s="7">
        <f t="shared" si="4"/>
        <v>1.9139054384584035E-4</v>
      </c>
    </row>
    <row r="263" spans="1:11" x14ac:dyDescent="0.25">
      <c r="A263" s="1">
        <v>45291</v>
      </c>
      <c r="B263" t="s">
        <v>811</v>
      </c>
      <c r="C263" t="s">
        <v>628</v>
      </c>
      <c r="E263" t="s">
        <v>629</v>
      </c>
      <c r="F263" t="s">
        <v>324</v>
      </c>
      <c r="G263">
        <v>25000</v>
      </c>
      <c r="H263" t="s">
        <v>13</v>
      </c>
      <c r="I263">
        <v>96.821190000000001</v>
      </c>
      <c r="J263" s="5">
        <v>24205.3</v>
      </c>
      <c r="K263" s="7">
        <f t="shared" si="4"/>
        <v>4.9085558193331588E-4</v>
      </c>
    </row>
    <row r="264" spans="1:11" x14ac:dyDescent="0.25">
      <c r="A264" s="1">
        <v>45291</v>
      </c>
      <c r="B264" t="s">
        <v>811</v>
      </c>
      <c r="C264" t="s">
        <v>630</v>
      </c>
      <c r="E264" t="s">
        <v>629</v>
      </c>
      <c r="F264" t="s">
        <v>324</v>
      </c>
      <c r="G264">
        <v>23000</v>
      </c>
      <c r="H264" t="s">
        <v>13</v>
      </c>
      <c r="I264">
        <v>85.923839999999998</v>
      </c>
      <c r="J264" s="5">
        <v>19762.48</v>
      </c>
      <c r="K264" s="7">
        <f t="shared" si="4"/>
        <v>4.0076031368524727E-4</v>
      </c>
    </row>
    <row r="265" spans="1:11" x14ac:dyDescent="0.25">
      <c r="A265" s="1">
        <v>45291</v>
      </c>
      <c r="B265" t="s">
        <v>811</v>
      </c>
      <c r="C265" t="s">
        <v>643</v>
      </c>
      <c r="E265" t="s">
        <v>644</v>
      </c>
      <c r="F265" t="s">
        <v>324</v>
      </c>
      <c r="G265">
        <v>20000</v>
      </c>
      <c r="H265" t="s">
        <v>13</v>
      </c>
      <c r="I265">
        <v>95.126352999999995</v>
      </c>
      <c r="J265" s="5">
        <v>19025.27</v>
      </c>
      <c r="K265" s="7">
        <f t="shared" si="4"/>
        <v>3.8581054468601737E-4</v>
      </c>
    </row>
    <row r="266" spans="1:11" x14ac:dyDescent="0.25">
      <c r="A266" s="1">
        <v>45291</v>
      </c>
      <c r="B266" t="s">
        <v>811</v>
      </c>
      <c r="C266" t="s">
        <v>645</v>
      </c>
      <c r="E266" t="s">
        <v>646</v>
      </c>
      <c r="F266" t="s">
        <v>324</v>
      </c>
      <c r="G266">
        <v>25000</v>
      </c>
      <c r="H266" t="s">
        <v>13</v>
      </c>
      <c r="I266">
        <v>99.573999999999998</v>
      </c>
      <c r="J266" s="5">
        <v>24893.5</v>
      </c>
      <c r="K266" s="7">
        <f t="shared" si="4"/>
        <v>5.0481148462762284E-4</v>
      </c>
    </row>
    <row r="267" spans="1:11" x14ac:dyDescent="0.25">
      <c r="A267" s="1">
        <v>45291</v>
      </c>
      <c r="B267" t="s">
        <v>811</v>
      </c>
      <c r="C267" t="s">
        <v>647</v>
      </c>
      <c r="E267" t="s">
        <v>646</v>
      </c>
      <c r="F267" t="s">
        <v>324</v>
      </c>
      <c r="G267">
        <v>23000</v>
      </c>
      <c r="H267" t="s">
        <v>13</v>
      </c>
      <c r="I267">
        <v>99.25</v>
      </c>
      <c r="J267" s="5">
        <v>22827.5</v>
      </c>
      <c r="K267" s="7">
        <f t="shared" si="4"/>
        <v>4.6291538615851765E-4</v>
      </c>
    </row>
    <row r="268" spans="1:11" x14ac:dyDescent="0.25">
      <c r="A268" s="1">
        <v>45291</v>
      </c>
      <c r="B268" t="s">
        <v>811</v>
      </c>
      <c r="C268" t="s">
        <v>648</v>
      </c>
      <c r="E268" t="s">
        <v>649</v>
      </c>
      <c r="F268" t="s">
        <v>324</v>
      </c>
      <c r="G268">
        <v>45000</v>
      </c>
      <c r="H268" t="s">
        <v>13</v>
      </c>
      <c r="I268">
        <v>98.068240000000003</v>
      </c>
      <c r="J268" s="5">
        <v>44130.71</v>
      </c>
      <c r="K268" s="7">
        <f t="shared" si="4"/>
        <v>8.9491992820499647E-4</v>
      </c>
    </row>
    <row r="269" spans="1:11" x14ac:dyDescent="0.25">
      <c r="A269" s="1">
        <v>45291</v>
      </c>
      <c r="B269" t="s">
        <v>811</v>
      </c>
      <c r="C269" t="s">
        <v>631</v>
      </c>
      <c r="E269" t="s">
        <v>632</v>
      </c>
      <c r="F269" t="s">
        <v>324</v>
      </c>
      <c r="G269">
        <v>25000</v>
      </c>
      <c r="H269" t="s">
        <v>13</v>
      </c>
      <c r="I269">
        <v>89.242310000000003</v>
      </c>
      <c r="J269" s="5">
        <v>22310.58</v>
      </c>
      <c r="K269" s="7">
        <f t="shared" si="4"/>
        <v>4.5243284442538612E-4</v>
      </c>
    </row>
    <row r="270" spans="1:11" x14ac:dyDescent="0.25">
      <c r="A270" s="1">
        <v>45291</v>
      </c>
      <c r="B270" t="s">
        <v>811</v>
      </c>
      <c r="C270" t="s">
        <v>650</v>
      </c>
      <c r="E270" t="s">
        <v>651</v>
      </c>
      <c r="F270" t="s">
        <v>324</v>
      </c>
      <c r="G270">
        <v>55000</v>
      </c>
      <c r="H270" t="s">
        <v>13</v>
      </c>
      <c r="I270">
        <v>100.723001</v>
      </c>
      <c r="J270" s="5">
        <v>55397.65</v>
      </c>
      <c r="K270" s="7">
        <f t="shared" si="4"/>
        <v>1.1234004837158869E-3</v>
      </c>
    </row>
    <row r="271" spans="1:11" x14ac:dyDescent="0.25">
      <c r="A271" s="1">
        <v>45291</v>
      </c>
      <c r="B271" t="s">
        <v>811</v>
      </c>
      <c r="C271" t="s">
        <v>652</v>
      </c>
      <c r="E271" t="s">
        <v>651</v>
      </c>
      <c r="F271" t="s">
        <v>324</v>
      </c>
      <c r="G271">
        <v>30000</v>
      </c>
      <c r="H271" t="s">
        <v>13</v>
      </c>
      <c r="I271">
        <v>117.020399</v>
      </c>
      <c r="J271" s="5">
        <v>35106.120000000003</v>
      </c>
      <c r="K271" s="7">
        <f t="shared" si="4"/>
        <v>7.1191164588006836E-4</v>
      </c>
    </row>
    <row r="272" spans="1:11" x14ac:dyDescent="0.25">
      <c r="A272" s="1">
        <v>45291</v>
      </c>
      <c r="B272" t="s">
        <v>811</v>
      </c>
      <c r="C272">
        <v>682680103</v>
      </c>
      <c r="D272" t="s">
        <v>143</v>
      </c>
      <c r="E272" t="s">
        <v>144</v>
      </c>
      <c r="F272" t="s">
        <v>12</v>
      </c>
      <c r="G272">
        <v>6404</v>
      </c>
      <c r="H272" t="s">
        <v>13</v>
      </c>
      <c r="I272">
        <v>70.22</v>
      </c>
      <c r="J272" s="5">
        <v>449688.88</v>
      </c>
      <c r="K272" s="7">
        <f t="shared" si="4"/>
        <v>9.119172118558375E-3</v>
      </c>
    </row>
    <row r="273" spans="1:11" x14ac:dyDescent="0.25">
      <c r="A273" s="1">
        <v>45291</v>
      </c>
      <c r="B273" t="s">
        <v>811</v>
      </c>
      <c r="C273" t="s">
        <v>653</v>
      </c>
      <c r="E273" t="s">
        <v>144</v>
      </c>
      <c r="F273" t="s">
        <v>324</v>
      </c>
      <c r="G273">
        <v>25000</v>
      </c>
      <c r="H273" t="s">
        <v>13</v>
      </c>
      <c r="I273">
        <v>98.007619000000005</v>
      </c>
      <c r="J273" s="5">
        <v>24501.9</v>
      </c>
      <c r="K273" s="7">
        <f t="shared" si="4"/>
        <v>4.9687028803493093E-4</v>
      </c>
    </row>
    <row r="274" spans="1:11" x14ac:dyDescent="0.25">
      <c r="A274" s="1">
        <v>45291</v>
      </c>
      <c r="B274" t="s">
        <v>811</v>
      </c>
      <c r="C274" t="s">
        <v>654</v>
      </c>
      <c r="E274" t="s">
        <v>144</v>
      </c>
      <c r="F274" t="s">
        <v>324</v>
      </c>
      <c r="G274">
        <v>45000</v>
      </c>
      <c r="H274" t="s">
        <v>13</v>
      </c>
      <c r="I274">
        <v>105.980468</v>
      </c>
      <c r="J274" s="5">
        <v>47691.21</v>
      </c>
      <c r="K274" s="7">
        <f t="shared" si="4"/>
        <v>9.6712276392583324E-4</v>
      </c>
    </row>
    <row r="275" spans="1:11" x14ac:dyDescent="0.25">
      <c r="A275" s="1">
        <v>45291</v>
      </c>
      <c r="B275" t="s">
        <v>811</v>
      </c>
      <c r="C275" t="s">
        <v>655</v>
      </c>
      <c r="E275" t="s">
        <v>656</v>
      </c>
      <c r="F275" t="s">
        <v>324</v>
      </c>
      <c r="G275">
        <v>45000</v>
      </c>
      <c r="H275" t="s">
        <v>13</v>
      </c>
      <c r="I275">
        <v>103.563653</v>
      </c>
      <c r="J275" s="5">
        <v>46603.64</v>
      </c>
      <c r="K275" s="7">
        <f t="shared" si="4"/>
        <v>9.4506809799551152E-4</v>
      </c>
    </row>
    <row r="276" spans="1:11" x14ac:dyDescent="0.25">
      <c r="A276" s="1">
        <v>45291</v>
      </c>
      <c r="B276" t="s">
        <v>811</v>
      </c>
      <c r="C276" t="s">
        <v>657</v>
      </c>
      <c r="E276" t="s">
        <v>658</v>
      </c>
      <c r="F276" t="s">
        <v>324</v>
      </c>
      <c r="G276">
        <v>30000</v>
      </c>
      <c r="H276" t="s">
        <v>13</v>
      </c>
      <c r="I276">
        <v>78.326256999999998</v>
      </c>
      <c r="J276" s="5">
        <v>23497.88</v>
      </c>
      <c r="K276" s="7">
        <f t="shared" si="4"/>
        <v>4.7650991979439317E-4</v>
      </c>
    </row>
    <row r="277" spans="1:11" x14ac:dyDescent="0.25">
      <c r="A277" s="1">
        <v>45291</v>
      </c>
      <c r="B277" t="s">
        <v>811</v>
      </c>
      <c r="C277" t="s">
        <v>659</v>
      </c>
      <c r="E277" t="s">
        <v>658</v>
      </c>
      <c r="F277" t="s">
        <v>324</v>
      </c>
      <c r="G277">
        <v>15000</v>
      </c>
      <c r="H277" t="s">
        <v>13</v>
      </c>
      <c r="I277">
        <v>105.415842</v>
      </c>
      <c r="J277" s="5">
        <v>15812.38</v>
      </c>
      <c r="K277" s="7">
        <f t="shared" si="4"/>
        <v>3.2065683906626748E-4</v>
      </c>
    </row>
    <row r="278" spans="1:11" x14ac:dyDescent="0.25">
      <c r="A278" s="1">
        <v>45291</v>
      </c>
      <c r="B278" t="s">
        <v>811</v>
      </c>
      <c r="C278" t="s">
        <v>660</v>
      </c>
      <c r="E278" t="s">
        <v>661</v>
      </c>
      <c r="F278" t="s">
        <v>324</v>
      </c>
      <c r="G278">
        <v>34000</v>
      </c>
      <c r="H278" t="s">
        <v>13</v>
      </c>
      <c r="I278">
        <v>98.348033000000001</v>
      </c>
      <c r="J278" s="5">
        <v>33438.33</v>
      </c>
      <c r="K278" s="7">
        <f t="shared" si="4"/>
        <v>6.780907871841396E-4</v>
      </c>
    </row>
    <row r="279" spans="1:11" x14ac:dyDescent="0.25">
      <c r="A279" s="1">
        <v>45291</v>
      </c>
      <c r="B279" t="s">
        <v>811</v>
      </c>
      <c r="C279" t="s">
        <v>662</v>
      </c>
      <c r="E279" t="s">
        <v>663</v>
      </c>
      <c r="F279" t="s">
        <v>324</v>
      </c>
      <c r="G279">
        <v>25000</v>
      </c>
      <c r="H279" t="s">
        <v>13</v>
      </c>
      <c r="I279">
        <v>99.039337000000003</v>
      </c>
      <c r="J279" s="5">
        <v>24759.83</v>
      </c>
      <c r="K279" s="7">
        <f t="shared" si="4"/>
        <v>5.0210081111244122E-4</v>
      </c>
    </row>
    <row r="280" spans="1:11" x14ac:dyDescent="0.25">
      <c r="A280" s="1">
        <v>45291</v>
      </c>
      <c r="B280" t="s">
        <v>811</v>
      </c>
      <c r="C280" t="s">
        <v>664</v>
      </c>
      <c r="E280" t="s">
        <v>665</v>
      </c>
      <c r="F280" t="s">
        <v>324</v>
      </c>
      <c r="G280">
        <v>54000</v>
      </c>
      <c r="H280" t="s">
        <v>13</v>
      </c>
      <c r="I280">
        <v>91.647000000000006</v>
      </c>
      <c r="J280" s="5">
        <v>49489.38</v>
      </c>
      <c r="K280" s="7">
        <f t="shared" si="4"/>
        <v>1.0035875787294105E-3</v>
      </c>
    </row>
    <row r="281" spans="1:11" x14ac:dyDescent="0.25">
      <c r="A281" s="1">
        <v>45291</v>
      </c>
      <c r="B281" t="s">
        <v>811</v>
      </c>
      <c r="C281" t="s">
        <v>155</v>
      </c>
      <c r="D281" t="s">
        <v>156</v>
      </c>
      <c r="E281" t="s">
        <v>157</v>
      </c>
      <c r="F281" t="s">
        <v>12</v>
      </c>
      <c r="G281">
        <v>7180</v>
      </c>
      <c r="H281" t="s">
        <v>13</v>
      </c>
      <c r="I281">
        <v>15.98</v>
      </c>
      <c r="J281" s="5">
        <v>114736.4</v>
      </c>
      <c r="K281" s="7">
        <f t="shared" si="4"/>
        <v>2.3267219324252827E-3</v>
      </c>
    </row>
    <row r="282" spans="1:11" x14ac:dyDescent="0.25">
      <c r="A282" s="1">
        <v>45291</v>
      </c>
      <c r="B282" t="s">
        <v>811</v>
      </c>
      <c r="C282">
        <v>706327103</v>
      </c>
      <c r="D282" t="s">
        <v>158</v>
      </c>
      <c r="E282" t="s">
        <v>159</v>
      </c>
      <c r="F282" t="s">
        <v>12</v>
      </c>
      <c r="G282">
        <v>6492</v>
      </c>
      <c r="H282" t="s">
        <v>13</v>
      </c>
      <c r="I282">
        <v>34.42</v>
      </c>
      <c r="J282" s="5">
        <v>223454.64</v>
      </c>
      <c r="K282" s="7">
        <f t="shared" si="4"/>
        <v>4.5314025173370963E-3</v>
      </c>
    </row>
    <row r="283" spans="1:11" x14ac:dyDescent="0.25">
      <c r="A283" s="1">
        <v>45291</v>
      </c>
      <c r="B283" t="s">
        <v>811</v>
      </c>
      <c r="C283" t="s">
        <v>304</v>
      </c>
      <c r="D283" t="s">
        <v>305</v>
      </c>
      <c r="E283" t="s">
        <v>306</v>
      </c>
      <c r="F283" t="s">
        <v>12</v>
      </c>
      <c r="G283">
        <v>15749</v>
      </c>
      <c r="H283" t="s">
        <v>21</v>
      </c>
      <c r="I283">
        <v>7.5233439999999998</v>
      </c>
      <c r="J283" s="5">
        <v>151026.91</v>
      </c>
      <c r="K283" s="7">
        <f t="shared" si="4"/>
        <v>3.0626516422287897E-3</v>
      </c>
    </row>
    <row r="284" spans="1:11" x14ac:dyDescent="0.25">
      <c r="A284" s="1">
        <v>45291</v>
      </c>
      <c r="B284" t="s">
        <v>811</v>
      </c>
      <c r="C284" t="s">
        <v>147</v>
      </c>
      <c r="D284" t="s">
        <v>148</v>
      </c>
      <c r="E284" t="s">
        <v>149</v>
      </c>
      <c r="F284" t="s">
        <v>12</v>
      </c>
      <c r="G284">
        <v>47715</v>
      </c>
      <c r="H284" t="s">
        <v>13</v>
      </c>
      <c r="I284">
        <v>18.03</v>
      </c>
      <c r="J284" s="5">
        <v>860301.45</v>
      </c>
      <c r="K284" s="7">
        <f t="shared" si="4"/>
        <v>1.7445921714575957E-2</v>
      </c>
    </row>
    <row r="285" spans="1:11" x14ac:dyDescent="0.25">
      <c r="A285" s="1">
        <v>45291</v>
      </c>
      <c r="B285" t="s">
        <v>811</v>
      </c>
      <c r="C285" t="s">
        <v>465</v>
      </c>
      <c r="E285" t="s">
        <v>466</v>
      </c>
      <c r="F285" t="s">
        <v>324</v>
      </c>
      <c r="G285">
        <v>51000</v>
      </c>
      <c r="H285" t="s">
        <v>13</v>
      </c>
      <c r="I285">
        <v>97.829139999999995</v>
      </c>
      <c r="J285" s="5">
        <v>49892.86</v>
      </c>
      <c r="K285" s="7">
        <f t="shared" si="4"/>
        <v>1.0117696880277236E-3</v>
      </c>
    </row>
    <row r="286" spans="1:11" x14ac:dyDescent="0.25">
      <c r="A286" s="1">
        <v>45291</v>
      </c>
      <c r="B286" t="s">
        <v>811</v>
      </c>
      <c r="C286" t="s">
        <v>668</v>
      </c>
      <c r="E286" t="s">
        <v>669</v>
      </c>
      <c r="F286" t="s">
        <v>324</v>
      </c>
      <c r="G286">
        <v>15000</v>
      </c>
      <c r="H286" t="s">
        <v>13</v>
      </c>
      <c r="I286">
        <v>105.65061</v>
      </c>
      <c r="J286" s="5">
        <v>15847.59</v>
      </c>
      <c r="K286" s="7">
        <f t="shared" si="4"/>
        <v>3.2137085727880244E-4</v>
      </c>
    </row>
    <row r="287" spans="1:11" x14ac:dyDescent="0.25">
      <c r="A287" s="1">
        <v>45291</v>
      </c>
      <c r="B287" t="s">
        <v>811</v>
      </c>
      <c r="C287" t="s">
        <v>666</v>
      </c>
      <c r="E287" t="s">
        <v>667</v>
      </c>
      <c r="F287" t="s">
        <v>324</v>
      </c>
      <c r="G287">
        <v>25000</v>
      </c>
      <c r="H287" t="s">
        <v>13</v>
      </c>
      <c r="I287">
        <v>69.544869000000006</v>
      </c>
      <c r="J287" s="5">
        <v>17386.22</v>
      </c>
      <c r="K287" s="7">
        <f t="shared" si="4"/>
        <v>3.5257250006075756E-4</v>
      </c>
    </row>
    <row r="288" spans="1:11" x14ac:dyDescent="0.25">
      <c r="A288" s="1">
        <v>45291</v>
      </c>
      <c r="B288" t="s">
        <v>811</v>
      </c>
      <c r="C288" t="s">
        <v>670</v>
      </c>
      <c r="E288" t="s">
        <v>671</v>
      </c>
      <c r="F288" t="s">
        <v>324</v>
      </c>
      <c r="G288">
        <v>55000</v>
      </c>
      <c r="H288" t="s">
        <v>13</v>
      </c>
      <c r="I288">
        <v>85.091373000000004</v>
      </c>
      <c r="J288" s="5">
        <v>46800.26</v>
      </c>
      <c r="K288" s="7">
        <f t="shared" si="4"/>
        <v>9.4905532494662264E-4</v>
      </c>
    </row>
    <row r="289" spans="1:11" x14ac:dyDescent="0.25">
      <c r="A289" s="1">
        <v>45291</v>
      </c>
      <c r="B289" t="s">
        <v>811</v>
      </c>
      <c r="C289" t="s">
        <v>672</v>
      </c>
      <c r="E289" t="s">
        <v>673</v>
      </c>
      <c r="F289" t="s">
        <v>324</v>
      </c>
      <c r="G289">
        <v>55000</v>
      </c>
      <c r="H289" t="s">
        <v>13</v>
      </c>
      <c r="I289">
        <v>98.897744000000003</v>
      </c>
      <c r="J289" s="5">
        <v>54393.760000000002</v>
      </c>
      <c r="K289" s="7">
        <f t="shared" si="4"/>
        <v>1.1030427517254948E-3</v>
      </c>
    </row>
    <row r="290" spans="1:11" x14ac:dyDescent="0.25">
      <c r="A290" s="1">
        <v>45291</v>
      </c>
      <c r="B290" t="s">
        <v>811</v>
      </c>
      <c r="C290">
        <v>726503105</v>
      </c>
      <c r="D290" t="s">
        <v>162</v>
      </c>
      <c r="E290" t="s">
        <v>163</v>
      </c>
      <c r="F290" t="s">
        <v>12</v>
      </c>
      <c r="G290">
        <v>14636</v>
      </c>
      <c r="H290" t="s">
        <v>13</v>
      </c>
      <c r="I290">
        <v>15.15</v>
      </c>
      <c r="J290" s="5">
        <v>221735.4</v>
      </c>
      <c r="K290" s="7">
        <f t="shared" si="4"/>
        <v>4.4965383119488942E-3</v>
      </c>
    </row>
    <row r="291" spans="1:11" x14ac:dyDescent="0.25">
      <c r="A291" s="1">
        <v>45291</v>
      </c>
      <c r="B291" t="s">
        <v>811</v>
      </c>
      <c r="C291" t="s">
        <v>150</v>
      </c>
      <c r="D291" t="s">
        <v>151</v>
      </c>
      <c r="E291" t="s">
        <v>152</v>
      </c>
      <c r="F291" t="s">
        <v>12</v>
      </c>
      <c r="G291">
        <v>27865</v>
      </c>
      <c r="H291" t="s">
        <v>13</v>
      </c>
      <c r="I291">
        <v>27.1</v>
      </c>
      <c r="J291" s="5">
        <v>755141.5</v>
      </c>
      <c r="K291" s="7">
        <f t="shared" si="4"/>
        <v>1.5313399149132505E-2</v>
      </c>
    </row>
    <row r="292" spans="1:11" x14ac:dyDescent="0.25">
      <c r="A292" s="1">
        <v>45291</v>
      </c>
      <c r="B292" t="s">
        <v>811</v>
      </c>
      <c r="C292" t="s">
        <v>674</v>
      </c>
      <c r="E292" t="s">
        <v>675</v>
      </c>
      <c r="F292" t="s">
        <v>324</v>
      </c>
      <c r="G292">
        <v>25000</v>
      </c>
      <c r="H292" t="s">
        <v>13</v>
      </c>
      <c r="I292">
        <v>92.478720999999993</v>
      </c>
      <c r="J292" s="5">
        <v>23119.68</v>
      </c>
      <c r="K292" s="7">
        <f t="shared" si="4"/>
        <v>4.6884045975517939E-4</v>
      </c>
    </row>
    <row r="293" spans="1:11" x14ac:dyDescent="0.25">
      <c r="A293" s="1">
        <v>45291</v>
      </c>
      <c r="B293" t="s">
        <v>811</v>
      </c>
      <c r="C293" t="s">
        <v>164</v>
      </c>
      <c r="D293" t="s">
        <v>165</v>
      </c>
      <c r="E293" t="s">
        <v>166</v>
      </c>
      <c r="F293" t="s">
        <v>12</v>
      </c>
      <c r="G293">
        <v>10296</v>
      </c>
      <c r="H293" t="s">
        <v>13</v>
      </c>
      <c r="I293">
        <v>133.30000000000001</v>
      </c>
      <c r="J293" s="5">
        <v>1372456.8</v>
      </c>
      <c r="K293" s="7">
        <f t="shared" si="4"/>
        <v>2.7831841838041112E-2</v>
      </c>
    </row>
    <row r="294" spans="1:11" x14ac:dyDescent="0.25">
      <c r="A294" s="1">
        <v>45291</v>
      </c>
      <c r="B294" t="s">
        <v>811</v>
      </c>
      <c r="C294" t="s">
        <v>676</v>
      </c>
      <c r="E294" t="s">
        <v>677</v>
      </c>
      <c r="F294" t="s">
        <v>324</v>
      </c>
      <c r="G294">
        <v>50000</v>
      </c>
      <c r="H294" t="s">
        <v>13</v>
      </c>
      <c r="I294">
        <v>99.939671000000004</v>
      </c>
      <c r="J294" s="5">
        <v>49969.84</v>
      </c>
      <c r="K294" s="7">
        <f t="shared" si="4"/>
        <v>1.0133307536909142E-3</v>
      </c>
    </row>
    <row r="295" spans="1:11" x14ac:dyDescent="0.25">
      <c r="A295" s="1">
        <v>45291</v>
      </c>
      <c r="B295" t="s">
        <v>811</v>
      </c>
      <c r="C295" t="s">
        <v>169</v>
      </c>
      <c r="D295" t="s">
        <v>170</v>
      </c>
      <c r="E295" t="s">
        <v>171</v>
      </c>
      <c r="F295" t="s">
        <v>12</v>
      </c>
      <c r="G295">
        <v>988</v>
      </c>
      <c r="H295" t="s">
        <v>13</v>
      </c>
      <c r="I295">
        <v>305</v>
      </c>
      <c r="J295" s="5">
        <v>301340</v>
      </c>
      <c r="K295" s="7">
        <f t="shared" si="4"/>
        <v>6.1108278376961001E-3</v>
      </c>
    </row>
    <row r="296" spans="1:11" x14ac:dyDescent="0.25">
      <c r="A296" s="1">
        <v>45291</v>
      </c>
      <c r="B296" t="s">
        <v>811</v>
      </c>
      <c r="C296" t="s">
        <v>172</v>
      </c>
      <c r="D296" t="s">
        <v>172</v>
      </c>
      <c r="E296" t="s">
        <v>171</v>
      </c>
      <c r="F296" t="s">
        <v>12</v>
      </c>
      <c r="G296">
        <v>8468</v>
      </c>
      <c r="H296" t="s">
        <v>13</v>
      </c>
      <c r="I296">
        <v>17.87</v>
      </c>
      <c r="J296" s="5">
        <v>151323.16</v>
      </c>
      <c r="K296" s="7">
        <f t="shared" si="4"/>
        <v>3.0686592507338586E-3</v>
      </c>
    </row>
    <row r="297" spans="1:11" x14ac:dyDescent="0.25">
      <c r="A297" s="1">
        <v>45291</v>
      </c>
      <c r="B297" t="s">
        <v>811</v>
      </c>
      <c r="C297" t="s">
        <v>173</v>
      </c>
      <c r="D297" t="s">
        <v>173</v>
      </c>
      <c r="E297" t="s">
        <v>171</v>
      </c>
      <c r="F297" t="s">
        <v>12</v>
      </c>
      <c r="G297">
        <v>5253</v>
      </c>
      <c r="H297" t="s">
        <v>13</v>
      </c>
      <c r="I297">
        <v>21.39</v>
      </c>
      <c r="J297" s="5">
        <v>112361.67</v>
      </c>
      <c r="K297" s="7">
        <f t="shared" si="4"/>
        <v>2.278565145437123E-3</v>
      </c>
    </row>
    <row r="298" spans="1:11" x14ac:dyDescent="0.25">
      <c r="A298" s="1">
        <v>45291</v>
      </c>
      <c r="B298" t="s">
        <v>811</v>
      </c>
      <c r="C298" t="s">
        <v>680</v>
      </c>
      <c r="E298" t="s">
        <v>171</v>
      </c>
      <c r="F298" t="s">
        <v>324</v>
      </c>
      <c r="G298">
        <v>25000</v>
      </c>
      <c r="H298" t="s">
        <v>13</v>
      </c>
      <c r="I298">
        <v>104.935667</v>
      </c>
      <c r="J298" s="5">
        <v>26233.919999999998</v>
      </c>
      <c r="K298" s="7">
        <f t="shared" si="4"/>
        <v>5.3199365709130034E-4</v>
      </c>
    </row>
    <row r="299" spans="1:11" x14ac:dyDescent="0.25">
      <c r="A299" s="1">
        <v>45291</v>
      </c>
      <c r="B299" t="s">
        <v>811</v>
      </c>
      <c r="C299" t="s">
        <v>678</v>
      </c>
      <c r="E299" t="s">
        <v>679</v>
      </c>
      <c r="F299" t="s">
        <v>324</v>
      </c>
      <c r="G299">
        <v>55000</v>
      </c>
      <c r="H299" t="s">
        <v>13</v>
      </c>
      <c r="I299">
        <v>95.199077000000003</v>
      </c>
      <c r="J299" s="5">
        <v>52359.49</v>
      </c>
      <c r="K299" s="7">
        <f t="shared" si="4"/>
        <v>1.0617901010804094E-3</v>
      </c>
    </row>
    <row r="300" spans="1:11" x14ac:dyDescent="0.25">
      <c r="A300" s="1">
        <v>45291</v>
      </c>
      <c r="B300" t="s">
        <v>811</v>
      </c>
      <c r="C300">
        <v>744573106</v>
      </c>
      <c r="D300" t="s">
        <v>167</v>
      </c>
      <c r="E300" t="s">
        <v>168</v>
      </c>
      <c r="F300" t="s">
        <v>12</v>
      </c>
      <c r="G300">
        <v>12534</v>
      </c>
      <c r="H300" t="s">
        <v>13</v>
      </c>
      <c r="I300">
        <v>61.15</v>
      </c>
      <c r="J300" s="5">
        <v>766454.1</v>
      </c>
      <c r="K300" s="7">
        <f t="shared" si="4"/>
        <v>1.5542805636809948E-2</v>
      </c>
    </row>
    <row r="301" spans="1:11" x14ac:dyDescent="0.25">
      <c r="A301" s="1">
        <v>45291</v>
      </c>
      <c r="B301" t="s">
        <v>811</v>
      </c>
      <c r="C301" t="s">
        <v>681</v>
      </c>
      <c r="E301" t="s">
        <v>682</v>
      </c>
      <c r="F301" t="s">
        <v>324</v>
      </c>
      <c r="G301">
        <v>25000</v>
      </c>
      <c r="H301" t="s">
        <v>13</v>
      </c>
      <c r="I301">
        <v>100.93755400000001</v>
      </c>
      <c r="J301" s="5">
        <v>25234.39</v>
      </c>
      <c r="K301" s="7">
        <f t="shared" si="4"/>
        <v>5.1172434087502511E-4</v>
      </c>
    </row>
    <row r="302" spans="1:11" x14ac:dyDescent="0.25">
      <c r="A302" s="1">
        <v>45291</v>
      </c>
      <c r="B302" t="s">
        <v>811</v>
      </c>
      <c r="C302" t="s">
        <v>686</v>
      </c>
      <c r="E302" t="s">
        <v>687</v>
      </c>
      <c r="F302" t="s">
        <v>324</v>
      </c>
      <c r="G302">
        <v>22000</v>
      </c>
      <c r="H302" t="s">
        <v>13</v>
      </c>
      <c r="I302">
        <v>103.458388</v>
      </c>
      <c r="J302" s="5">
        <v>22760.85</v>
      </c>
      <c r="K302" s="7">
        <f t="shared" si="4"/>
        <v>4.6156380098767258E-4</v>
      </c>
    </row>
    <row r="303" spans="1:11" x14ac:dyDescent="0.25">
      <c r="A303" s="1">
        <v>45291</v>
      </c>
      <c r="B303" t="s">
        <v>811</v>
      </c>
      <c r="C303">
        <v>756109104</v>
      </c>
      <c r="D303" t="s">
        <v>178</v>
      </c>
      <c r="E303" t="s">
        <v>179</v>
      </c>
      <c r="F303" t="s">
        <v>12</v>
      </c>
      <c r="G303">
        <v>4380</v>
      </c>
      <c r="H303" t="s">
        <v>13</v>
      </c>
      <c r="I303">
        <v>57.42</v>
      </c>
      <c r="J303" s="5">
        <v>251499.6</v>
      </c>
      <c r="K303" s="7">
        <f t="shared" si="4"/>
        <v>5.1001219779963965E-3</v>
      </c>
    </row>
    <row r="304" spans="1:11" x14ac:dyDescent="0.25">
      <c r="A304" s="1">
        <v>45291</v>
      </c>
      <c r="B304" t="s">
        <v>811</v>
      </c>
      <c r="C304" t="s">
        <v>688</v>
      </c>
      <c r="E304" t="s">
        <v>179</v>
      </c>
      <c r="F304" t="s">
        <v>324</v>
      </c>
      <c r="G304">
        <v>25000</v>
      </c>
      <c r="H304" t="s">
        <v>13</v>
      </c>
      <c r="I304">
        <v>99.377891000000005</v>
      </c>
      <c r="J304" s="5">
        <v>24844.47</v>
      </c>
      <c r="K304" s="7">
        <f t="shared" si="4"/>
        <v>5.0381721274575433E-4</v>
      </c>
    </row>
    <row r="305" spans="1:11" x14ac:dyDescent="0.25">
      <c r="A305" s="1">
        <v>45291</v>
      </c>
      <c r="B305" t="s">
        <v>811</v>
      </c>
      <c r="C305" t="s">
        <v>689</v>
      </c>
      <c r="E305" t="s">
        <v>179</v>
      </c>
      <c r="F305" t="s">
        <v>324</v>
      </c>
      <c r="G305">
        <v>25000</v>
      </c>
      <c r="H305" t="s">
        <v>13</v>
      </c>
      <c r="I305">
        <v>100.01958999999999</v>
      </c>
      <c r="J305" s="5">
        <v>25004.9</v>
      </c>
      <c r="K305" s="7">
        <f t="shared" si="4"/>
        <v>5.0707054821400152E-4</v>
      </c>
    </row>
    <row r="306" spans="1:11" x14ac:dyDescent="0.25">
      <c r="A306" s="1">
        <v>45291</v>
      </c>
      <c r="B306" t="s">
        <v>811</v>
      </c>
      <c r="C306">
        <v>758849103</v>
      </c>
      <c r="D306" t="s">
        <v>180</v>
      </c>
      <c r="E306" t="s">
        <v>181</v>
      </c>
      <c r="F306" t="s">
        <v>12</v>
      </c>
      <c r="G306">
        <v>4400</v>
      </c>
      <c r="H306" t="s">
        <v>13</v>
      </c>
      <c r="I306">
        <v>67</v>
      </c>
      <c r="J306" s="5">
        <v>294800</v>
      </c>
      <c r="K306" s="7">
        <f t="shared" si="4"/>
        <v>5.9782041765209072E-3</v>
      </c>
    </row>
    <row r="307" spans="1:11" x14ac:dyDescent="0.25">
      <c r="A307" s="1">
        <v>45291</v>
      </c>
      <c r="B307" t="s">
        <v>811</v>
      </c>
      <c r="C307">
        <v>758849871</v>
      </c>
      <c r="D307">
        <v>758849871</v>
      </c>
      <c r="E307" t="s">
        <v>181</v>
      </c>
      <c r="F307" t="s">
        <v>12</v>
      </c>
      <c r="G307">
        <v>5755</v>
      </c>
      <c r="H307" t="s">
        <v>13</v>
      </c>
      <c r="I307">
        <v>23.5</v>
      </c>
      <c r="J307" s="5">
        <v>135242.5</v>
      </c>
      <c r="K307" s="7">
        <f t="shared" si="4"/>
        <v>2.7425620025207896E-3</v>
      </c>
    </row>
    <row r="308" spans="1:11" x14ac:dyDescent="0.25">
      <c r="A308" s="1">
        <v>45291</v>
      </c>
      <c r="B308" t="s">
        <v>811</v>
      </c>
      <c r="C308" t="s">
        <v>690</v>
      </c>
      <c r="E308" t="s">
        <v>691</v>
      </c>
      <c r="F308" t="s">
        <v>324</v>
      </c>
      <c r="G308">
        <v>25000</v>
      </c>
      <c r="H308" t="s">
        <v>13</v>
      </c>
      <c r="I308">
        <v>93.089965000000007</v>
      </c>
      <c r="J308" s="5">
        <v>23272.49</v>
      </c>
      <c r="K308" s="7">
        <f t="shared" si="4"/>
        <v>4.719392704071949E-4</v>
      </c>
    </row>
    <row r="309" spans="1:11" x14ac:dyDescent="0.25">
      <c r="A309" s="1">
        <v>45291</v>
      </c>
      <c r="B309" t="s">
        <v>811</v>
      </c>
      <c r="C309" t="s">
        <v>692</v>
      </c>
      <c r="E309" t="s">
        <v>693</v>
      </c>
      <c r="F309" t="s">
        <v>324</v>
      </c>
      <c r="G309">
        <v>25000</v>
      </c>
      <c r="H309" t="s">
        <v>13</v>
      </c>
      <c r="I309">
        <v>96.037211999999997</v>
      </c>
      <c r="J309" s="5">
        <v>24009.3</v>
      </c>
      <c r="K309" s="7">
        <f t="shared" si="4"/>
        <v>4.8688092786751495E-4</v>
      </c>
    </row>
    <row r="310" spans="1:11" x14ac:dyDescent="0.25">
      <c r="A310" s="1">
        <v>45291</v>
      </c>
      <c r="B310" t="s">
        <v>811</v>
      </c>
      <c r="C310" t="s">
        <v>182</v>
      </c>
      <c r="D310" t="s">
        <v>183</v>
      </c>
      <c r="E310" t="s">
        <v>184</v>
      </c>
      <c r="F310" t="s">
        <v>12</v>
      </c>
      <c r="G310">
        <v>2492</v>
      </c>
      <c r="H310" t="s">
        <v>13</v>
      </c>
      <c r="I310">
        <v>56.1</v>
      </c>
      <c r="J310" s="5">
        <v>139801.20000000001</v>
      </c>
      <c r="K310" s="7">
        <f t="shared" si="4"/>
        <v>2.835007183591027E-3</v>
      </c>
    </row>
    <row r="311" spans="1:11" x14ac:dyDescent="0.25">
      <c r="A311" s="1">
        <v>45291</v>
      </c>
      <c r="B311" t="s">
        <v>811</v>
      </c>
      <c r="C311" t="s">
        <v>185</v>
      </c>
      <c r="D311" t="s">
        <v>185</v>
      </c>
      <c r="E311" t="s">
        <v>184</v>
      </c>
      <c r="F311" t="s">
        <v>12</v>
      </c>
      <c r="G311">
        <v>6956</v>
      </c>
      <c r="H311" t="s">
        <v>13</v>
      </c>
      <c r="I311">
        <v>22.299900000000001</v>
      </c>
      <c r="J311" s="5">
        <v>155118.1</v>
      </c>
      <c r="K311" s="7">
        <f t="shared" si="4"/>
        <v>3.145616259409728E-3</v>
      </c>
    </row>
    <row r="312" spans="1:11" x14ac:dyDescent="0.25">
      <c r="A312" s="1">
        <v>45291</v>
      </c>
      <c r="B312" t="s">
        <v>811</v>
      </c>
      <c r="C312" t="s">
        <v>683</v>
      </c>
      <c r="E312" t="s">
        <v>684</v>
      </c>
      <c r="F312" t="s">
        <v>324</v>
      </c>
      <c r="G312">
        <v>47000</v>
      </c>
      <c r="H312" t="s">
        <v>13</v>
      </c>
      <c r="I312">
        <v>93.004069000000001</v>
      </c>
      <c r="J312" s="5">
        <v>43711.91</v>
      </c>
      <c r="K312" s="7">
        <f t="shared" si="4"/>
        <v>8.8642714696643833E-4</v>
      </c>
    </row>
    <row r="313" spans="1:11" x14ac:dyDescent="0.25">
      <c r="A313" s="1">
        <v>45291</v>
      </c>
      <c r="B313" t="s">
        <v>811</v>
      </c>
      <c r="C313" t="s">
        <v>174</v>
      </c>
      <c r="D313" t="s">
        <v>174</v>
      </c>
      <c r="E313" t="s">
        <v>175</v>
      </c>
      <c r="F313" t="s">
        <v>12</v>
      </c>
      <c r="G313">
        <v>2264</v>
      </c>
      <c r="H313" t="s">
        <v>13</v>
      </c>
      <c r="I313">
        <v>25.05</v>
      </c>
      <c r="J313" s="5">
        <v>56713.2</v>
      </c>
      <c r="K313" s="7">
        <f t="shared" si="4"/>
        <v>1.1500783212478477E-3</v>
      </c>
    </row>
    <row r="314" spans="1:11" x14ac:dyDescent="0.25">
      <c r="A314" s="1">
        <v>45291</v>
      </c>
      <c r="B314" t="s">
        <v>811</v>
      </c>
      <c r="C314" t="s">
        <v>685</v>
      </c>
      <c r="E314" t="s">
        <v>175</v>
      </c>
      <c r="F314" t="s">
        <v>324</v>
      </c>
      <c r="G314">
        <v>26000</v>
      </c>
      <c r="H314" t="s">
        <v>13</v>
      </c>
      <c r="I314">
        <v>94.749424000000005</v>
      </c>
      <c r="J314" s="5">
        <v>24634.85</v>
      </c>
      <c r="K314" s="7">
        <f t="shared" si="4"/>
        <v>4.9956636078007488E-4</v>
      </c>
    </row>
    <row r="315" spans="1:11" x14ac:dyDescent="0.25">
      <c r="A315" s="1">
        <v>45291</v>
      </c>
      <c r="B315" t="s">
        <v>811</v>
      </c>
      <c r="C315" t="s">
        <v>696</v>
      </c>
      <c r="E315" t="s">
        <v>697</v>
      </c>
      <c r="F315" t="s">
        <v>324</v>
      </c>
      <c r="G315">
        <v>45000</v>
      </c>
      <c r="H315" t="s">
        <v>13</v>
      </c>
      <c r="I315">
        <v>95.961299999999994</v>
      </c>
      <c r="J315" s="5">
        <v>43182.59</v>
      </c>
      <c r="K315" s="7">
        <f t="shared" si="4"/>
        <v>8.7569314752710293E-4</v>
      </c>
    </row>
    <row r="316" spans="1:11" x14ac:dyDescent="0.25">
      <c r="A316" s="1">
        <v>45291</v>
      </c>
      <c r="B316" t="s">
        <v>811</v>
      </c>
      <c r="C316" t="s">
        <v>698</v>
      </c>
      <c r="E316" t="s">
        <v>697</v>
      </c>
      <c r="F316" t="s">
        <v>324</v>
      </c>
      <c r="G316">
        <v>50000</v>
      </c>
      <c r="H316" t="s">
        <v>13</v>
      </c>
      <c r="I316">
        <v>92.127493000000001</v>
      </c>
      <c r="J316" s="5">
        <v>46063.75</v>
      </c>
      <c r="K316" s="7">
        <f t="shared" si="4"/>
        <v>9.3411975114048485E-4</v>
      </c>
    </row>
    <row r="317" spans="1:11" x14ac:dyDescent="0.25">
      <c r="A317" s="1">
        <v>45291</v>
      </c>
      <c r="B317" t="s">
        <v>811</v>
      </c>
      <c r="C317" t="s">
        <v>176</v>
      </c>
      <c r="D317" t="s">
        <v>176</v>
      </c>
      <c r="E317" t="s">
        <v>177</v>
      </c>
      <c r="F317" t="s">
        <v>12</v>
      </c>
      <c r="G317">
        <v>1766</v>
      </c>
      <c r="H317" t="s">
        <v>13</v>
      </c>
      <c r="I317">
        <v>57.13</v>
      </c>
      <c r="J317" s="5">
        <v>100891.58</v>
      </c>
      <c r="K317" s="7">
        <f t="shared" si="4"/>
        <v>2.0459649421024195E-3</v>
      </c>
    </row>
    <row r="318" spans="1:11" x14ac:dyDescent="0.25">
      <c r="A318" s="1">
        <v>45291</v>
      </c>
      <c r="B318" t="s">
        <v>811</v>
      </c>
      <c r="C318" t="s">
        <v>316</v>
      </c>
      <c r="D318" t="s">
        <v>317</v>
      </c>
      <c r="E318" t="s">
        <v>318</v>
      </c>
      <c r="F318" t="s">
        <v>12</v>
      </c>
      <c r="G318">
        <v>63030</v>
      </c>
      <c r="H318" t="s">
        <v>243</v>
      </c>
      <c r="I318">
        <v>22.963450999999999</v>
      </c>
      <c r="J318" s="5">
        <v>297963.26</v>
      </c>
      <c r="K318" s="7">
        <f t="shared" si="4"/>
        <v>6.0423514429504242E-3</v>
      </c>
    </row>
    <row r="319" spans="1:11" x14ac:dyDescent="0.25">
      <c r="A319" s="1">
        <v>45291</v>
      </c>
      <c r="B319" t="s">
        <v>811</v>
      </c>
      <c r="C319">
        <v>4768962</v>
      </c>
      <c r="D319" t="s">
        <v>98</v>
      </c>
      <c r="E319" t="s">
        <v>99</v>
      </c>
      <c r="F319" t="s">
        <v>12</v>
      </c>
      <c r="G319">
        <v>8320</v>
      </c>
      <c r="H319" t="s">
        <v>100</v>
      </c>
      <c r="I319">
        <v>41.227319999999999</v>
      </c>
      <c r="J319" s="5">
        <v>378666.54</v>
      </c>
      <c r="K319" s="7">
        <f t="shared" si="4"/>
        <v>7.6789209326211701E-3</v>
      </c>
    </row>
    <row r="320" spans="1:11" x14ac:dyDescent="0.25">
      <c r="A320" s="1">
        <v>45291</v>
      </c>
      <c r="B320" t="s">
        <v>811</v>
      </c>
      <c r="C320" t="s">
        <v>699</v>
      </c>
      <c r="E320" t="s">
        <v>700</v>
      </c>
      <c r="F320" t="s">
        <v>324</v>
      </c>
      <c r="G320">
        <v>30000</v>
      </c>
      <c r="H320" t="s">
        <v>13</v>
      </c>
      <c r="I320">
        <v>82.308162999999993</v>
      </c>
      <c r="J320" s="5">
        <v>24692.45</v>
      </c>
      <c r="K320" s="7">
        <f t="shared" si="4"/>
        <v>5.0073442238308572E-4</v>
      </c>
    </row>
    <row r="321" spans="1:11" x14ac:dyDescent="0.25">
      <c r="A321" s="1">
        <v>45291</v>
      </c>
      <c r="B321" t="s">
        <v>811</v>
      </c>
      <c r="C321" t="s">
        <v>701</v>
      </c>
      <c r="E321" t="s">
        <v>702</v>
      </c>
      <c r="F321" t="s">
        <v>324</v>
      </c>
      <c r="G321">
        <v>50000</v>
      </c>
      <c r="H321" t="s">
        <v>13</v>
      </c>
      <c r="I321">
        <v>91.732675999999998</v>
      </c>
      <c r="J321" s="5">
        <v>45866.34</v>
      </c>
      <c r="K321" s="7">
        <f t="shared" si="4"/>
        <v>9.3011650390002689E-4</v>
      </c>
    </row>
    <row r="322" spans="1:11" x14ac:dyDescent="0.25">
      <c r="A322" s="1">
        <v>45291</v>
      </c>
      <c r="B322" t="s">
        <v>811</v>
      </c>
      <c r="C322" t="s">
        <v>188</v>
      </c>
      <c r="D322" t="s">
        <v>189</v>
      </c>
      <c r="E322" t="s">
        <v>190</v>
      </c>
      <c r="F322" t="s">
        <v>12</v>
      </c>
      <c r="G322">
        <v>2737</v>
      </c>
      <c r="H322" t="s">
        <v>13</v>
      </c>
      <c r="I322">
        <v>253.69</v>
      </c>
      <c r="J322" s="5">
        <v>694349.53</v>
      </c>
      <c r="K322" s="7">
        <f t="shared" si="4"/>
        <v>1.408060807398687E-2</v>
      </c>
    </row>
    <row r="323" spans="1:11" x14ac:dyDescent="0.25">
      <c r="A323" s="1">
        <v>45291</v>
      </c>
      <c r="B323" t="s">
        <v>811</v>
      </c>
      <c r="C323">
        <v>816851109</v>
      </c>
      <c r="D323" t="s">
        <v>191</v>
      </c>
      <c r="E323" t="s">
        <v>192</v>
      </c>
      <c r="F323" t="s">
        <v>12</v>
      </c>
      <c r="G323">
        <v>12578</v>
      </c>
      <c r="H323" t="s">
        <v>13</v>
      </c>
      <c r="I323">
        <v>74.73</v>
      </c>
      <c r="J323" s="5">
        <v>939953.94</v>
      </c>
      <c r="K323" s="7">
        <f t="shared" ref="K323:K386" si="5">J323/$J$411</f>
        <v>1.9061182394319139E-2</v>
      </c>
    </row>
    <row r="324" spans="1:11" x14ac:dyDescent="0.25">
      <c r="A324" s="1">
        <v>45291</v>
      </c>
      <c r="B324" t="s">
        <v>811</v>
      </c>
      <c r="C324" t="s">
        <v>703</v>
      </c>
      <c r="E324" t="s">
        <v>192</v>
      </c>
      <c r="F324" t="s">
        <v>324</v>
      </c>
      <c r="G324">
        <v>20000</v>
      </c>
      <c r="H324" t="s">
        <v>13</v>
      </c>
      <c r="I324">
        <v>94.845803000000004</v>
      </c>
      <c r="J324" s="5">
        <v>18969.16</v>
      </c>
      <c r="K324" s="7">
        <f t="shared" si="5"/>
        <v>3.8467269856544547E-4</v>
      </c>
    </row>
    <row r="325" spans="1:11" x14ac:dyDescent="0.25">
      <c r="A325" s="1">
        <v>45291</v>
      </c>
      <c r="B325" t="s">
        <v>811</v>
      </c>
      <c r="C325" t="s">
        <v>586</v>
      </c>
      <c r="E325" t="s">
        <v>587</v>
      </c>
      <c r="F325" t="s">
        <v>324</v>
      </c>
      <c r="G325">
        <v>25000</v>
      </c>
      <c r="H325" t="s">
        <v>13</v>
      </c>
      <c r="I325">
        <v>97.625</v>
      </c>
      <c r="J325" s="5">
        <v>24406.25</v>
      </c>
      <c r="K325" s="7">
        <f t="shared" si="5"/>
        <v>4.9493061629312545E-4</v>
      </c>
    </row>
    <row r="326" spans="1:11" x14ac:dyDescent="0.25">
      <c r="A326" s="1">
        <v>45291</v>
      </c>
      <c r="B326" t="s">
        <v>811</v>
      </c>
      <c r="C326" t="s">
        <v>247</v>
      </c>
      <c r="D326" t="s">
        <v>248</v>
      </c>
      <c r="E326" t="s">
        <v>249</v>
      </c>
      <c r="F326" t="s">
        <v>12</v>
      </c>
      <c r="G326">
        <v>7000</v>
      </c>
      <c r="H326" t="s">
        <v>21</v>
      </c>
      <c r="I326">
        <v>25.798863999999998</v>
      </c>
      <c r="J326" s="5">
        <v>230191.39</v>
      </c>
      <c r="K326" s="7">
        <f t="shared" si="5"/>
        <v>4.6680160417135455E-3</v>
      </c>
    </row>
    <row r="327" spans="1:11" x14ac:dyDescent="0.25">
      <c r="A327" s="1">
        <v>45291</v>
      </c>
      <c r="B327" t="s">
        <v>811</v>
      </c>
      <c r="C327" t="s">
        <v>263</v>
      </c>
      <c r="D327" t="s">
        <v>264</v>
      </c>
      <c r="E327" t="s">
        <v>265</v>
      </c>
      <c r="F327" t="s">
        <v>12</v>
      </c>
      <c r="G327">
        <v>77400</v>
      </c>
      <c r="H327" t="s">
        <v>21</v>
      </c>
      <c r="I327">
        <v>1.3808879999999999</v>
      </c>
      <c r="J327" s="5">
        <v>136235.35999999999</v>
      </c>
      <c r="K327" s="7">
        <f t="shared" si="5"/>
        <v>2.7626960588257436E-3</v>
      </c>
    </row>
    <row r="328" spans="1:11" x14ac:dyDescent="0.25">
      <c r="A328" s="1">
        <v>45291</v>
      </c>
      <c r="B328" t="s">
        <v>811</v>
      </c>
      <c r="C328" t="s">
        <v>704</v>
      </c>
      <c r="E328" t="s">
        <v>705</v>
      </c>
      <c r="F328" t="s">
        <v>324</v>
      </c>
      <c r="G328">
        <v>20000</v>
      </c>
      <c r="H328" t="s">
        <v>13</v>
      </c>
      <c r="I328">
        <v>115.433662</v>
      </c>
      <c r="J328" s="5">
        <v>23086.73</v>
      </c>
      <c r="K328" s="7">
        <f t="shared" si="5"/>
        <v>4.6817227173748483E-4</v>
      </c>
    </row>
    <row r="329" spans="1:11" x14ac:dyDescent="0.25">
      <c r="A329" s="1">
        <v>45291</v>
      </c>
      <c r="B329" t="s">
        <v>811</v>
      </c>
      <c r="C329" t="s">
        <v>706</v>
      </c>
      <c r="E329" t="s">
        <v>705</v>
      </c>
      <c r="F329" t="s">
        <v>324</v>
      </c>
      <c r="G329">
        <v>55000</v>
      </c>
      <c r="H329" t="s">
        <v>13</v>
      </c>
      <c r="I329">
        <v>71.553040999999993</v>
      </c>
      <c r="J329" s="5">
        <v>39354.17</v>
      </c>
      <c r="K329" s="7">
        <f t="shared" si="5"/>
        <v>7.980572030444837E-4</v>
      </c>
    </row>
    <row r="330" spans="1:11" x14ac:dyDescent="0.25">
      <c r="A330" s="1">
        <v>45291</v>
      </c>
      <c r="B330" t="s">
        <v>811</v>
      </c>
      <c r="C330" t="s">
        <v>707</v>
      </c>
      <c r="E330" t="s">
        <v>708</v>
      </c>
      <c r="F330" t="s">
        <v>324</v>
      </c>
      <c r="G330">
        <v>25000</v>
      </c>
      <c r="H330" t="s">
        <v>13</v>
      </c>
      <c r="I330">
        <v>89.967879999999994</v>
      </c>
      <c r="J330" s="5">
        <v>22491.97</v>
      </c>
      <c r="K330" s="7">
        <f t="shared" si="5"/>
        <v>4.5611122453250661E-4</v>
      </c>
    </row>
    <row r="331" spans="1:11" x14ac:dyDescent="0.25">
      <c r="A331" s="1">
        <v>45291</v>
      </c>
      <c r="B331" t="s">
        <v>811</v>
      </c>
      <c r="C331" t="s">
        <v>467</v>
      </c>
      <c r="E331" t="s">
        <v>468</v>
      </c>
      <c r="F331" t="s">
        <v>324</v>
      </c>
      <c r="G331">
        <v>15000</v>
      </c>
      <c r="H331" t="s">
        <v>13</v>
      </c>
      <c r="I331">
        <v>98.464984000000001</v>
      </c>
      <c r="J331" s="5">
        <v>14769.75</v>
      </c>
      <c r="K331" s="7">
        <f t="shared" si="5"/>
        <v>2.9951350453246155E-4</v>
      </c>
    </row>
    <row r="332" spans="1:11" x14ac:dyDescent="0.25">
      <c r="A332" s="1">
        <v>45291</v>
      </c>
      <c r="B332" t="s">
        <v>811</v>
      </c>
      <c r="C332" t="s">
        <v>711</v>
      </c>
      <c r="E332" t="s">
        <v>712</v>
      </c>
      <c r="F332" t="s">
        <v>324</v>
      </c>
      <c r="G332">
        <v>20000</v>
      </c>
      <c r="H332" t="s">
        <v>13</v>
      </c>
      <c r="I332">
        <v>100.30800000000001</v>
      </c>
      <c r="J332" s="5">
        <v>20061.599999999999</v>
      </c>
      <c r="K332" s="7">
        <f t="shared" si="5"/>
        <v>4.06826122481994E-4</v>
      </c>
    </row>
    <row r="333" spans="1:11" x14ac:dyDescent="0.25">
      <c r="A333" s="1">
        <v>45291</v>
      </c>
      <c r="B333" t="s">
        <v>811</v>
      </c>
      <c r="C333" t="s">
        <v>709</v>
      </c>
      <c r="E333" t="s">
        <v>710</v>
      </c>
      <c r="F333" t="s">
        <v>324</v>
      </c>
      <c r="G333">
        <v>35000</v>
      </c>
      <c r="H333" t="s">
        <v>13</v>
      </c>
      <c r="I333">
        <v>97.756613999999999</v>
      </c>
      <c r="J333" s="5">
        <v>34214.81</v>
      </c>
      <c r="K333" s="7">
        <f t="shared" si="5"/>
        <v>6.9383690651583882E-4</v>
      </c>
    </row>
    <row r="334" spans="1:11" x14ac:dyDescent="0.25">
      <c r="A334" s="1">
        <v>45291</v>
      </c>
      <c r="B334" t="s">
        <v>811</v>
      </c>
      <c r="C334" t="s">
        <v>713</v>
      </c>
      <c r="E334" t="s">
        <v>714</v>
      </c>
      <c r="F334" t="s">
        <v>324</v>
      </c>
      <c r="G334">
        <v>60000</v>
      </c>
      <c r="H334" t="s">
        <v>13</v>
      </c>
      <c r="I334">
        <v>81.843629000000007</v>
      </c>
      <c r="J334" s="5">
        <v>49106.18</v>
      </c>
      <c r="K334" s="7">
        <f t="shared" si="5"/>
        <v>9.9581672445382447E-4</v>
      </c>
    </row>
    <row r="335" spans="1:11" x14ac:dyDescent="0.25">
      <c r="A335" s="1">
        <v>45291</v>
      </c>
      <c r="B335" t="s">
        <v>811</v>
      </c>
      <c r="C335" t="s">
        <v>715</v>
      </c>
      <c r="E335" t="s">
        <v>716</v>
      </c>
      <c r="F335" t="s">
        <v>324</v>
      </c>
      <c r="G335">
        <v>40000</v>
      </c>
      <c r="H335" t="s">
        <v>13</v>
      </c>
      <c r="I335">
        <v>96.506226999999996</v>
      </c>
      <c r="J335" s="5">
        <v>38602.49</v>
      </c>
      <c r="K335" s="7">
        <f t="shared" si="5"/>
        <v>7.828139991251918E-4</v>
      </c>
    </row>
    <row r="336" spans="1:11" x14ac:dyDescent="0.25">
      <c r="A336" s="1">
        <v>45291</v>
      </c>
      <c r="B336" t="s">
        <v>811</v>
      </c>
      <c r="C336" t="s">
        <v>717</v>
      </c>
      <c r="E336" t="s">
        <v>716</v>
      </c>
      <c r="F336" t="s">
        <v>324</v>
      </c>
      <c r="G336">
        <v>55000</v>
      </c>
      <c r="H336" t="s">
        <v>13</v>
      </c>
      <c r="I336">
        <v>88.326128999999995</v>
      </c>
      <c r="J336" s="5">
        <v>48579.37</v>
      </c>
      <c r="K336" s="7">
        <f t="shared" si="5"/>
        <v>9.8513362492114826E-4</v>
      </c>
    </row>
    <row r="337" spans="1:11" x14ac:dyDescent="0.25">
      <c r="A337" s="1">
        <v>45291</v>
      </c>
      <c r="B337" t="s">
        <v>811</v>
      </c>
      <c r="C337" t="s">
        <v>718</v>
      </c>
      <c r="E337" t="s">
        <v>719</v>
      </c>
      <c r="F337" t="s">
        <v>324</v>
      </c>
      <c r="G337">
        <v>44000</v>
      </c>
      <c r="H337" t="s">
        <v>13</v>
      </c>
      <c r="I337">
        <v>97.59639</v>
      </c>
      <c r="J337" s="5">
        <v>42942.41</v>
      </c>
      <c r="K337" s="7">
        <f t="shared" si="5"/>
        <v>8.70822573988715E-4</v>
      </c>
    </row>
    <row r="338" spans="1:11" x14ac:dyDescent="0.25">
      <c r="A338" s="1">
        <v>45291</v>
      </c>
      <c r="B338" t="s">
        <v>811</v>
      </c>
      <c r="C338" t="s">
        <v>720</v>
      </c>
      <c r="E338" t="s">
        <v>721</v>
      </c>
      <c r="F338" t="s">
        <v>324</v>
      </c>
      <c r="G338">
        <v>16000</v>
      </c>
      <c r="H338" t="s">
        <v>13</v>
      </c>
      <c r="I338">
        <v>94.727999999999994</v>
      </c>
      <c r="J338" s="5">
        <v>15156.48</v>
      </c>
      <c r="K338" s="7">
        <f t="shared" si="5"/>
        <v>3.073559431389267E-4</v>
      </c>
    </row>
    <row r="339" spans="1:11" x14ac:dyDescent="0.25">
      <c r="A339" s="1">
        <v>45291</v>
      </c>
      <c r="B339" t="s">
        <v>811</v>
      </c>
      <c r="C339" t="s">
        <v>722</v>
      </c>
      <c r="E339" t="s">
        <v>723</v>
      </c>
      <c r="F339" t="s">
        <v>324</v>
      </c>
      <c r="G339">
        <v>38000</v>
      </c>
      <c r="H339" t="s">
        <v>13</v>
      </c>
      <c r="I339">
        <v>94.201245</v>
      </c>
      <c r="J339" s="5">
        <v>35796.47</v>
      </c>
      <c r="K339" s="7">
        <f t="shared" si="5"/>
        <v>7.2591114809601547E-4</v>
      </c>
    </row>
    <row r="340" spans="1:11" x14ac:dyDescent="0.25">
      <c r="A340" s="1">
        <v>45291</v>
      </c>
      <c r="B340" t="s">
        <v>811</v>
      </c>
      <c r="C340" t="s">
        <v>724</v>
      </c>
      <c r="E340" t="s">
        <v>725</v>
      </c>
      <c r="F340" t="s">
        <v>324</v>
      </c>
      <c r="G340">
        <v>13000</v>
      </c>
      <c r="H340" t="s">
        <v>13</v>
      </c>
      <c r="I340">
        <v>75.877263999999997</v>
      </c>
      <c r="J340" s="5">
        <v>9864.0400000000009</v>
      </c>
      <c r="K340" s="7">
        <f t="shared" si="5"/>
        <v>2.0003136066950236E-4</v>
      </c>
    </row>
    <row r="341" spans="1:11" x14ac:dyDescent="0.25">
      <c r="A341" s="1">
        <v>45291</v>
      </c>
      <c r="B341" t="s">
        <v>811</v>
      </c>
      <c r="C341" t="s">
        <v>726</v>
      </c>
      <c r="E341" t="s">
        <v>727</v>
      </c>
      <c r="F341" t="s">
        <v>324</v>
      </c>
      <c r="G341">
        <v>28000</v>
      </c>
      <c r="H341" t="s">
        <v>13</v>
      </c>
      <c r="I341">
        <v>91.409853999999996</v>
      </c>
      <c r="J341" s="5">
        <v>25594.76</v>
      </c>
      <c r="K341" s="7">
        <f t="shared" si="5"/>
        <v>5.1903222906733465E-4</v>
      </c>
    </row>
    <row r="342" spans="1:11" x14ac:dyDescent="0.25">
      <c r="A342" s="1">
        <v>45291</v>
      </c>
      <c r="B342" t="s">
        <v>811</v>
      </c>
      <c r="C342" t="s">
        <v>728</v>
      </c>
      <c r="E342" t="s">
        <v>729</v>
      </c>
      <c r="F342" t="s">
        <v>324</v>
      </c>
      <c r="G342">
        <v>15000</v>
      </c>
      <c r="H342" t="s">
        <v>13</v>
      </c>
      <c r="I342">
        <v>105.236132</v>
      </c>
      <c r="J342" s="5">
        <v>15785.42</v>
      </c>
      <c r="K342" s="7">
        <f t="shared" si="5"/>
        <v>3.2011012134374714E-4</v>
      </c>
    </row>
    <row r="343" spans="1:11" x14ac:dyDescent="0.25">
      <c r="A343" s="1">
        <v>45291</v>
      </c>
      <c r="B343" t="s">
        <v>811</v>
      </c>
      <c r="C343">
        <v>866674104</v>
      </c>
      <c r="D343" t="s">
        <v>193</v>
      </c>
      <c r="E343" t="s">
        <v>194</v>
      </c>
      <c r="F343" t="s">
        <v>12</v>
      </c>
      <c r="G343">
        <v>2430</v>
      </c>
      <c r="H343" t="s">
        <v>13</v>
      </c>
      <c r="I343">
        <v>133.65</v>
      </c>
      <c r="J343" s="5">
        <v>324769.5</v>
      </c>
      <c r="K343" s="7">
        <f t="shared" si="5"/>
        <v>6.5859510899138633E-3</v>
      </c>
    </row>
    <row r="344" spans="1:11" x14ac:dyDescent="0.25">
      <c r="A344" s="1">
        <v>45291</v>
      </c>
      <c r="B344" t="s">
        <v>811</v>
      </c>
      <c r="C344" t="s">
        <v>730</v>
      </c>
      <c r="E344" t="s">
        <v>731</v>
      </c>
      <c r="F344" t="s">
        <v>324</v>
      </c>
      <c r="G344">
        <v>30000</v>
      </c>
      <c r="H344" t="s">
        <v>13</v>
      </c>
      <c r="I344">
        <v>83.498172999999994</v>
      </c>
      <c r="J344" s="5">
        <v>25049.45</v>
      </c>
      <c r="K344" s="7">
        <f t="shared" si="5"/>
        <v>5.0797397086008015E-4</v>
      </c>
    </row>
    <row r="345" spans="1:11" x14ac:dyDescent="0.25">
      <c r="A345" s="1">
        <v>45291</v>
      </c>
      <c r="B345" t="s">
        <v>811</v>
      </c>
      <c r="C345">
        <v>6859927</v>
      </c>
      <c r="D345" t="s">
        <v>145</v>
      </c>
      <c r="E345" t="s">
        <v>146</v>
      </c>
      <c r="F345" t="s">
        <v>12</v>
      </c>
      <c r="G345">
        <v>26760</v>
      </c>
      <c r="H345" t="s">
        <v>117</v>
      </c>
      <c r="I345">
        <v>84.498677000000001</v>
      </c>
      <c r="J345" s="5">
        <v>289579.89</v>
      </c>
      <c r="K345" s="7">
        <f t="shared" si="5"/>
        <v>5.8723463630748476E-3</v>
      </c>
    </row>
    <row r="346" spans="1:11" x14ac:dyDescent="0.25">
      <c r="A346" s="1">
        <v>45291</v>
      </c>
      <c r="B346" t="s">
        <v>811</v>
      </c>
      <c r="C346" t="s">
        <v>732</v>
      </c>
      <c r="E346" t="s">
        <v>733</v>
      </c>
      <c r="F346" t="s">
        <v>324</v>
      </c>
      <c r="G346">
        <v>25000</v>
      </c>
      <c r="H346" t="s">
        <v>13</v>
      </c>
      <c r="I346">
        <v>92.825029999999998</v>
      </c>
      <c r="J346" s="5">
        <v>23206.26</v>
      </c>
      <c r="K346" s="7">
        <f t="shared" si="5"/>
        <v>4.7059620235220508E-4</v>
      </c>
    </row>
    <row r="347" spans="1:11" x14ac:dyDescent="0.25">
      <c r="A347" s="1">
        <v>45291</v>
      </c>
      <c r="B347" t="s">
        <v>811</v>
      </c>
      <c r="C347">
        <v>867892887</v>
      </c>
      <c r="D347">
        <v>867892887</v>
      </c>
      <c r="E347" t="s">
        <v>195</v>
      </c>
      <c r="F347" t="s">
        <v>12</v>
      </c>
      <c r="G347">
        <v>1815</v>
      </c>
      <c r="H347" t="s">
        <v>13</v>
      </c>
      <c r="I347">
        <v>21.2</v>
      </c>
      <c r="J347" s="5">
        <v>38478</v>
      </c>
      <c r="K347" s="7">
        <f t="shared" si="5"/>
        <v>7.802894854279901E-4</v>
      </c>
    </row>
    <row r="348" spans="1:11" x14ac:dyDescent="0.25">
      <c r="A348" s="1">
        <v>45291</v>
      </c>
      <c r="B348" t="s">
        <v>811</v>
      </c>
      <c r="C348" t="s">
        <v>734</v>
      </c>
      <c r="E348" t="s">
        <v>735</v>
      </c>
      <c r="F348" t="s">
        <v>324</v>
      </c>
      <c r="G348">
        <v>42000</v>
      </c>
      <c r="H348" t="s">
        <v>13</v>
      </c>
      <c r="I348">
        <v>99.647440000000003</v>
      </c>
      <c r="J348" s="5">
        <v>41851.919999999998</v>
      </c>
      <c r="K348" s="7">
        <f t="shared" si="5"/>
        <v>8.487086938243517E-4</v>
      </c>
    </row>
    <row r="349" spans="1:11" x14ac:dyDescent="0.25">
      <c r="A349" s="1">
        <v>45291</v>
      </c>
      <c r="B349" t="s">
        <v>811</v>
      </c>
      <c r="C349" t="s">
        <v>736</v>
      </c>
      <c r="E349" t="s">
        <v>735</v>
      </c>
      <c r="F349" t="s">
        <v>324</v>
      </c>
      <c r="G349">
        <v>35000</v>
      </c>
      <c r="H349" t="s">
        <v>13</v>
      </c>
      <c r="I349">
        <v>97.902263000000005</v>
      </c>
      <c r="J349" s="5">
        <v>34265.79</v>
      </c>
      <c r="K349" s="7">
        <f t="shared" si="5"/>
        <v>6.9487072214989261E-4</v>
      </c>
    </row>
    <row r="350" spans="1:11" x14ac:dyDescent="0.25">
      <c r="A350" s="1">
        <v>45291</v>
      </c>
      <c r="B350" t="s">
        <v>811</v>
      </c>
      <c r="C350" t="s">
        <v>737</v>
      </c>
      <c r="E350" t="s">
        <v>735</v>
      </c>
      <c r="F350" t="s">
        <v>324</v>
      </c>
      <c r="G350">
        <v>70000</v>
      </c>
      <c r="H350" t="s">
        <v>13</v>
      </c>
      <c r="I350">
        <v>73.155187999999995</v>
      </c>
      <c r="J350" s="5">
        <v>51208.63</v>
      </c>
      <c r="K350" s="7">
        <f t="shared" si="5"/>
        <v>1.0384519869060848E-3</v>
      </c>
    </row>
    <row r="351" spans="1:11" x14ac:dyDescent="0.25">
      <c r="A351" s="1">
        <v>45291</v>
      </c>
      <c r="B351" t="s">
        <v>811</v>
      </c>
      <c r="C351">
        <v>5735631</v>
      </c>
      <c r="D351" t="s">
        <v>113</v>
      </c>
      <c r="E351" t="s">
        <v>114</v>
      </c>
      <c r="F351" t="s">
        <v>12</v>
      </c>
      <c r="G351">
        <v>7648</v>
      </c>
      <c r="H351" t="s">
        <v>100</v>
      </c>
      <c r="I351">
        <v>13.16987</v>
      </c>
      <c r="J351" s="5">
        <v>111193.11</v>
      </c>
      <c r="K351" s="7">
        <f t="shared" si="5"/>
        <v>2.2548680956660403E-3</v>
      </c>
    </row>
    <row r="352" spans="1:11" x14ac:dyDescent="0.25">
      <c r="A352" s="1">
        <v>45291</v>
      </c>
      <c r="B352" t="s">
        <v>811</v>
      </c>
      <c r="C352" t="s">
        <v>738</v>
      </c>
      <c r="E352" t="s">
        <v>739</v>
      </c>
      <c r="F352" t="s">
        <v>324</v>
      </c>
      <c r="G352">
        <v>47000</v>
      </c>
      <c r="H352" t="s">
        <v>13</v>
      </c>
      <c r="I352">
        <v>92.97193</v>
      </c>
      <c r="J352" s="5">
        <v>43696.81</v>
      </c>
      <c r="K352" s="7">
        <f t="shared" si="5"/>
        <v>8.861209363725934E-4</v>
      </c>
    </row>
    <row r="353" spans="1:11" x14ac:dyDescent="0.25">
      <c r="A353" s="1">
        <v>45291</v>
      </c>
      <c r="B353" t="s">
        <v>811</v>
      </c>
      <c r="C353" t="s">
        <v>196</v>
      </c>
      <c r="D353" t="s">
        <v>197</v>
      </c>
      <c r="E353" t="s">
        <v>198</v>
      </c>
      <c r="F353" t="s">
        <v>12</v>
      </c>
      <c r="G353">
        <v>5700</v>
      </c>
      <c r="H353" t="s">
        <v>13</v>
      </c>
      <c r="I353">
        <v>86.87</v>
      </c>
      <c r="J353" s="5">
        <v>495159</v>
      </c>
      <c r="K353" s="7">
        <f t="shared" si="5"/>
        <v>1.0041253737591302E-2</v>
      </c>
    </row>
    <row r="354" spans="1:11" x14ac:dyDescent="0.25">
      <c r="A354" s="1">
        <v>45291</v>
      </c>
      <c r="B354" t="s">
        <v>811</v>
      </c>
      <c r="C354" t="s">
        <v>740</v>
      </c>
      <c r="E354" t="s">
        <v>198</v>
      </c>
      <c r="F354" t="s">
        <v>324</v>
      </c>
      <c r="G354">
        <v>50000</v>
      </c>
      <c r="H354" t="s">
        <v>13</v>
      </c>
      <c r="I354">
        <v>92.170066000000006</v>
      </c>
      <c r="J354" s="5">
        <v>46085.03</v>
      </c>
      <c r="K354" s="7">
        <f t="shared" si="5"/>
        <v>9.3455128501048607E-4</v>
      </c>
    </row>
    <row r="355" spans="1:11" x14ac:dyDescent="0.25">
      <c r="A355" s="1">
        <v>45291</v>
      </c>
      <c r="B355" t="s">
        <v>811</v>
      </c>
      <c r="C355" t="s">
        <v>741</v>
      </c>
      <c r="E355" t="s">
        <v>742</v>
      </c>
      <c r="F355" t="s">
        <v>324</v>
      </c>
      <c r="G355">
        <v>18000</v>
      </c>
      <c r="H355" t="s">
        <v>13</v>
      </c>
      <c r="I355">
        <v>100.5</v>
      </c>
      <c r="J355" s="5">
        <v>18090</v>
      </c>
      <c r="K355" s="7">
        <f t="shared" si="5"/>
        <v>3.6684434719560111E-4</v>
      </c>
    </row>
    <row r="356" spans="1:11" x14ac:dyDescent="0.25">
      <c r="A356" s="1">
        <v>45291</v>
      </c>
      <c r="B356" t="s">
        <v>811</v>
      </c>
      <c r="C356" t="s">
        <v>199</v>
      </c>
      <c r="D356" t="s">
        <v>200</v>
      </c>
      <c r="E356" t="s">
        <v>201</v>
      </c>
      <c r="F356" t="s">
        <v>12</v>
      </c>
      <c r="G356">
        <v>5694</v>
      </c>
      <c r="H356" t="s">
        <v>13</v>
      </c>
      <c r="I356">
        <v>39.090000000000003</v>
      </c>
      <c r="J356" s="5">
        <v>222578.46</v>
      </c>
      <c r="K356" s="7">
        <f t="shared" si="5"/>
        <v>4.5136345969321295E-3</v>
      </c>
    </row>
    <row r="357" spans="1:11" x14ac:dyDescent="0.25">
      <c r="A357" s="1">
        <v>45291</v>
      </c>
      <c r="B357" t="s">
        <v>811</v>
      </c>
      <c r="C357" t="s">
        <v>289</v>
      </c>
      <c r="D357" t="s">
        <v>290</v>
      </c>
      <c r="E357" t="s">
        <v>201</v>
      </c>
      <c r="F357" t="s">
        <v>12</v>
      </c>
      <c r="G357">
        <v>3580</v>
      </c>
      <c r="H357" t="s">
        <v>62</v>
      </c>
      <c r="I357">
        <v>51.76</v>
      </c>
      <c r="J357" s="5">
        <v>139844.38</v>
      </c>
      <c r="K357" s="7">
        <f t="shared" si="5"/>
        <v>2.8358828242163393E-3</v>
      </c>
    </row>
    <row r="358" spans="1:11" x14ac:dyDescent="0.25">
      <c r="A358" s="1">
        <v>45291</v>
      </c>
      <c r="B358" t="s">
        <v>811</v>
      </c>
      <c r="C358" t="s">
        <v>743</v>
      </c>
      <c r="E358" t="s">
        <v>744</v>
      </c>
      <c r="F358" t="s">
        <v>324</v>
      </c>
      <c r="G358">
        <v>50000</v>
      </c>
      <c r="H358" t="s">
        <v>13</v>
      </c>
      <c r="I358">
        <v>92.934443000000002</v>
      </c>
      <c r="J358" s="5">
        <v>46467.22</v>
      </c>
      <c r="K358" s="7">
        <f t="shared" si="5"/>
        <v>9.4230165765032514E-4</v>
      </c>
    </row>
    <row r="359" spans="1:11" x14ac:dyDescent="0.25">
      <c r="A359" s="1">
        <v>45291</v>
      </c>
      <c r="B359" t="s">
        <v>811</v>
      </c>
      <c r="C359" t="s">
        <v>745</v>
      </c>
      <c r="E359" t="s">
        <v>746</v>
      </c>
      <c r="F359" t="s">
        <v>324</v>
      </c>
      <c r="G359">
        <v>55000</v>
      </c>
      <c r="H359" t="s">
        <v>13</v>
      </c>
      <c r="I359">
        <v>89.189183</v>
      </c>
      <c r="J359" s="5">
        <v>49054.05</v>
      </c>
      <c r="K359" s="7">
        <f t="shared" si="5"/>
        <v>9.9475958814540522E-4</v>
      </c>
    </row>
    <row r="360" spans="1:11" x14ac:dyDescent="0.25">
      <c r="A360" s="1">
        <v>45291</v>
      </c>
      <c r="B360" t="s">
        <v>811</v>
      </c>
      <c r="C360" t="s">
        <v>747</v>
      </c>
      <c r="E360" t="s">
        <v>748</v>
      </c>
      <c r="F360" t="s">
        <v>324</v>
      </c>
      <c r="G360">
        <v>74000</v>
      </c>
      <c r="H360" t="s">
        <v>13</v>
      </c>
      <c r="I360">
        <v>99.716999999999999</v>
      </c>
      <c r="J360" s="5">
        <v>73790.58</v>
      </c>
      <c r="K360" s="7">
        <f t="shared" si="5"/>
        <v>1.4963879021163504E-3</v>
      </c>
    </row>
    <row r="361" spans="1:11" x14ac:dyDescent="0.25">
      <c r="A361" s="1">
        <v>45291</v>
      </c>
      <c r="B361" t="s">
        <v>811</v>
      </c>
      <c r="C361" t="s">
        <v>749</v>
      </c>
      <c r="E361" t="s">
        <v>750</v>
      </c>
      <c r="F361" t="s">
        <v>324</v>
      </c>
      <c r="G361">
        <v>20000</v>
      </c>
      <c r="H361" t="s">
        <v>13</v>
      </c>
      <c r="I361">
        <v>99.562363000000005</v>
      </c>
      <c r="J361" s="5">
        <v>19912.47</v>
      </c>
      <c r="K361" s="7">
        <f t="shared" si="5"/>
        <v>4.0380193798794872E-4</v>
      </c>
    </row>
    <row r="362" spans="1:11" x14ac:dyDescent="0.25">
      <c r="A362" s="1">
        <v>45291</v>
      </c>
      <c r="B362" t="s">
        <v>811</v>
      </c>
      <c r="C362" t="s">
        <v>751</v>
      </c>
      <c r="E362" t="s">
        <v>752</v>
      </c>
      <c r="F362" t="s">
        <v>324</v>
      </c>
      <c r="G362">
        <v>35000</v>
      </c>
      <c r="H362" t="s">
        <v>13</v>
      </c>
      <c r="I362">
        <v>97.424195999999995</v>
      </c>
      <c r="J362" s="5">
        <v>34098.47</v>
      </c>
      <c r="K362" s="7">
        <f t="shared" si="5"/>
        <v>6.9147766542392421E-4</v>
      </c>
    </row>
    <row r="363" spans="1:11" x14ac:dyDescent="0.25">
      <c r="A363" s="1">
        <v>45291</v>
      </c>
      <c r="B363" t="s">
        <v>811</v>
      </c>
      <c r="C363" t="s">
        <v>753</v>
      </c>
      <c r="E363" t="s">
        <v>754</v>
      </c>
      <c r="F363" t="s">
        <v>324</v>
      </c>
      <c r="G363">
        <v>30000</v>
      </c>
      <c r="H363" t="s">
        <v>13</v>
      </c>
      <c r="I363">
        <v>103.748743</v>
      </c>
      <c r="J363" s="5">
        <v>31124.62</v>
      </c>
      <c r="K363" s="7">
        <f t="shared" si="5"/>
        <v>6.3117141545666942E-4</v>
      </c>
    </row>
    <row r="364" spans="1:11" x14ac:dyDescent="0.25">
      <c r="A364" s="1">
        <v>45291</v>
      </c>
      <c r="B364" t="s">
        <v>811</v>
      </c>
      <c r="C364">
        <v>6200882</v>
      </c>
      <c r="D364" t="s">
        <v>121</v>
      </c>
      <c r="E364" t="s">
        <v>122</v>
      </c>
      <c r="F364" t="s">
        <v>12</v>
      </c>
      <c r="G364">
        <v>85897</v>
      </c>
      <c r="H364" t="s">
        <v>120</v>
      </c>
      <c r="I364">
        <v>13.712498999999999</v>
      </c>
      <c r="J364" s="5">
        <v>802653.93</v>
      </c>
      <c r="K364" s="7">
        <f t="shared" si="5"/>
        <v>1.6276896460742606E-2</v>
      </c>
    </row>
    <row r="365" spans="1:11" x14ac:dyDescent="0.25">
      <c r="A365" s="1">
        <v>45291</v>
      </c>
      <c r="B365" t="s">
        <v>811</v>
      </c>
      <c r="C365" t="s">
        <v>755</v>
      </c>
      <c r="E365" t="s">
        <v>756</v>
      </c>
      <c r="F365" t="s">
        <v>324</v>
      </c>
      <c r="G365">
        <v>30000</v>
      </c>
      <c r="H365" t="s">
        <v>13</v>
      </c>
      <c r="I365">
        <v>88.541499999999999</v>
      </c>
      <c r="J365" s="5">
        <v>26562.45</v>
      </c>
      <c r="K365" s="7">
        <f t="shared" si="5"/>
        <v>5.3865586678639003E-4</v>
      </c>
    </row>
    <row r="366" spans="1:11" x14ac:dyDescent="0.25">
      <c r="A366" s="1">
        <v>45291</v>
      </c>
      <c r="B366" t="s">
        <v>811</v>
      </c>
      <c r="C366">
        <v>902653104</v>
      </c>
      <c r="D366" t="s">
        <v>202</v>
      </c>
      <c r="E366" t="s">
        <v>203</v>
      </c>
      <c r="F366" t="s">
        <v>12</v>
      </c>
      <c r="G366">
        <v>8951</v>
      </c>
      <c r="H366" t="s">
        <v>13</v>
      </c>
      <c r="I366">
        <v>38.29</v>
      </c>
      <c r="J366" s="5">
        <v>342733.79</v>
      </c>
      <c r="K366" s="7">
        <f t="shared" si="5"/>
        <v>6.9502461832185872E-3</v>
      </c>
    </row>
    <row r="367" spans="1:11" x14ac:dyDescent="0.25">
      <c r="A367" s="1">
        <v>45291</v>
      </c>
      <c r="B367" t="s">
        <v>811</v>
      </c>
      <c r="C367">
        <v>903002509</v>
      </c>
      <c r="D367">
        <v>903002509</v>
      </c>
      <c r="E367" t="s">
        <v>204</v>
      </c>
      <c r="F367" t="s">
        <v>12</v>
      </c>
      <c r="G367">
        <v>4369</v>
      </c>
      <c r="H367" t="s">
        <v>13</v>
      </c>
      <c r="I367">
        <v>22.5</v>
      </c>
      <c r="J367" s="5">
        <v>98302.5</v>
      </c>
      <c r="K367" s="7">
        <f t="shared" si="5"/>
        <v>1.9934613842009716E-3</v>
      </c>
    </row>
    <row r="368" spans="1:11" x14ac:dyDescent="0.25">
      <c r="A368" s="1">
        <v>45291</v>
      </c>
      <c r="B368" t="s">
        <v>811</v>
      </c>
      <c r="C368" t="s">
        <v>283</v>
      </c>
      <c r="D368" t="s">
        <v>284</v>
      </c>
      <c r="E368" t="s">
        <v>285</v>
      </c>
      <c r="F368" t="s">
        <v>12</v>
      </c>
      <c r="G368">
        <v>2060</v>
      </c>
      <c r="H368" t="s">
        <v>100</v>
      </c>
      <c r="I368">
        <v>66.998938999999993</v>
      </c>
      <c r="J368" s="5">
        <v>152364.45000000001</v>
      </c>
      <c r="K368" s="7">
        <f t="shared" si="5"/>
        <v>3.089775411612317E-3</v>
      </c>
    </row>
    <row r="369" spans="1:11" x14ac:dyDescent="0.25">
      <c r="A369" s="1">
        <v>45291</v>
      </c>
      <c r="B369" t="s">
        <v>811</v>
      </c>
      <c r="C369" t="s">
        <v>759</v>
      </c>
      <c r="E369" t="s">
        <v>760</v>
      </c>
      <c r="F369" t="s">
        <v>324</v>
      </c>
      <c r="G369">
        <v>20000</v>
      </c>
      <c r="H369" t="s">
        <v>13</v>
      </c>
      <c r="I369">
        <v>96.309847000000005</v>
      </c>
      <c r="J369" s="5">
        <v>19261.97</v>
      </c>
      <c r="K369" s="7">
        <f t="shared" si="5"/>
        <v>3.9061054783589021E-4</v>
      </c>
    </row>
    <row r="370" spans="1:11" x14ac:dyDescent="0.25">
      <c r="A370" s="1">
        <v>45291</v>
      </c>
      <c r="B370" t="s">
        <v>811</v>
      </c>
      <c r="C370" t="s">
        <v>761</v>
      </c>
      <c r="E370" t="s">
        <v>760</v>
      </c>
      <c r="F370" t="s">
        <v>324</v>
      </c>
      <c r="G370">
        <v>90000</v>
      </c>
      <c r="H370" t="s">
        <v>13</v>
      </c>
      <c r="I370">
        <v>80.276373000000007</v>
      </c>
      <c r="J370" s="5">
        <v>72248.740000000005</v>
      </c>
      <c r="K370" s="7">
        <f t="shared" si="5"/>
        <v>1.4651211642346443E-3</v>
      </c>
    </row>
    <row r="371" spans="1:11" x14ac:dyDescent="0.25">
      <c r="A371" s="1">
        <v>45291</v>
      </c>
      <c r="B371" t="s">
        <v>811</v>
      </c>
      <c r="C371" s="2" t="s">
        <v>33</v>
      </c>
      <c r="D371" t="s">
        <v>34</v>
      </c>
      <c r="E371" t="s">
        <v>35</v>
      </c>
      <c r="F371" t="s">
        <v>12</v>
      </c>
      <c r="G371">
        <v>25224</v>
      </c>
      <c r="H371" t="s">
        <v>21</v>
      </c>
      <c r="I371">
        <v>10.421289</v>
      </c>
      <c r="J371" s="5">
        <v>335062.51</v>
      </c>
      <c r="K371" s="7">
        <f t="shared" si="5"/>
        <v>6.7946814676987056E-3</v>
      </c>
    </row>
    <row r="372" spans="1:11" x14ac:dyDescent="0.25">
      <c r="A372" s="1">
        <v>45291</v>
      </c>
      <c r="B372" t="s">
        <v>811</v>
      </c>
      <c r="C372" t="s">
        <v>757</v>
      </c>
      <c r="E372" t="s">
        <v>758</v>
      </c>
      <c r="F372" t="s">
        <v>324</v>
      </c>
      <c r="G372">
        <v>48000</v>
      </c>
      <c r="H372" t="s">
        <v>13</v>
      </c>
      <c r="I372">
        <v>88.010999999999996</v>
      </c>
      <c r="J372" s="5">
        <v>42245.279999999999</v>
      </c>
      <c r="K372" s="7">
        <f t="shared" si="5"/>
        <v>8.5668558118824677E-4</v>
      </c>
    </row>
    <row r="373" spans="1:11" x14ac:dyDescent="0.25">
      <c r="A373" s="1">
        <v>45291</v>
      </c>
      <c r="B373" t="s">
        <v>811</v>
      </c>
      <c r="C373" t="s">
        <v>764</v>
      </c>
      <c r="E373" t="s">
        <v>765</v>
      </c>
      <c r="F373" t="s">
        <v>324</v>
      </c>
      <c r="G373">
        <v>45000</v>
      </c>
      <c r="H373" t="s">
        <v>13</v>
      </c>
      <c r="I373">
        <v>96.316213000000005</v>
      </c>
      <c r="J373" s="5">
        <v>43342.3</v>
      </c>
      <c r="K373" s="7">
        <f t="shared" si="5"/>
        <v>8.7893188222531256E-4</v>
      </c>
    </row>
    <row r="374" spans="1:11" x14ac:dyDescent="0.25">
      <c r="A374" s="1">
        <v>45291</v>
      </c>
      <c r="B374" t="s">
        <v>811</v>
      </c>
      <c r="C374" t="s">
        <v>205</v>
      </c>
      <c r="D374" t="s">
        <v>206</v>
      </c>
      <c r="E374" t="s">
        <v>207</v>
      </c>
      <c r="F374" t="s">
        <v>12</v>
      </c>
      <c r="G374">
        <v>10824</v>
      </c>
      <c r="H374" t="s">
        <v>13</v>
      </c>
      <c r="I374">
        <v>49.84</v>
      </c>
      <c r="J374" s="5">
        <v>539468.16</v>
      </c>
      <c r="K374" s="7">
        <f t="shared" si="5"/>
        <v>1.0939792426092432E-2</v>
      </c>
    </row>
    <row r="375" spans="1:11" x14ac:dyDescent="0.25">
      <c r="A375" s="1">
        <v>45291</v>
      </c>
      <c r="B375" t="s">
        <v>811</v>
      </c>
      <c r="C375" t="s">
        <v>766</v>
      </c>
      <c r="E375" t="s">
        <v>767</v>
      </c>
      <c r="F375" t="s">
        <v>324</v>
      </c>
      <c r="G375">
        <v>20000</v>
      </c>
      <c r="H375" t="s">
        <v>13</v>
      </c>
      <c r="I375">
        <v>97.707040000000006</v>
      </c>
      <c r="J375" s="5">
        <v>19541.41</v>
      </c>
      <c r="K375" s="7">
        <f t="shared" si="5"/>
        <v>3.9627726891827486E-4</v>
      </c>
    </row>
    <row r="376" spans="1:11" x14ac:dyDescent="0.25">
      <c r="A376" s="1">
        <v>45291</v>
      </c>
      <c r="B376" t="s">
        <v>811</v>
      </c>
      <c r="C376" t="s">
        <v>768</v>
      </c>
      <c r="E376" t="s">
        <v>769</v>
      </c>
      <c r="F376" t="s">
        <v>324</v>
      </c>
      <c r="G376">
        <v>65000</v>
      </c>
      <c r="H376" t="s">
        <v>13</v>
      </c>
      <c r="I376">
        <v>77.173080999999996</v>
      </c>
      <c r="J376" s="5">
        <v>50162.5</v>
      </c>
      <c r="K376" s="7">
        <f t="shared" si="5"/>
        <v>1.0172376764068182E-3</v>
      </c>
    </row>
    <row r="377" spans="1:11" x14ac:dyDescent="0.25">
      <c r="A377" s="1">
        <v>45291</v>
      </c>
      <c r="B377" t="s">
        <v>811</v>
      </c>
      <c r="C377" t="s">
        <v>770</v>
      </c>
      <c r="E377" t="s">
        <v>769</v>
      </c>
      <c r="F377" t="s">
        <v>324</v>
      </c>
      <c r="G377">
        <v>25000</v>
      </c>
      <c r="H377" t="s">
        <v>13</v>
      </c>
      <c r="I377">
        <v>93.187529999999995</v>
      </c>
      <c r="J377" s="5">
        <v>23296.880000000001</v>
      </c>
      <c r="K377" s="7">
        <f t="shared" si="5"/>
        <v>4.7243387149221983E-4</v>
      </c>
    </row>
    <row r="378" spans="1:11" x14ac:dyDescent="0.25">
      <c r="A378" s="1">
        <v>45291</v>
      </c>
      <c r="B378" t="s">
        <v>811</v>
      </c>
      <c r="C378" t="s">
        <v>771</v>
      </c>
      <c r="E378" t="s">
        <v>769</v>
      </c>
      <c r="F378" t="s">
        <v>324</v>
      </c>
      <c r="G378">
        <v>30000</v>
      </c>
      <c r="H378" t="s">
        <v>13</v>
      </c>
      <c r="I378">
        <v>83.312012999999993</v>
      </c>
      <c r="J378" s="5">
        <v>24993.599999999999</v>
      </c>
      <c r="K378" s="7">
        <f t="shared" si="5"/>
        <v>5.068413972397996E-4</v>
      </c>
    </row>
    <row r="379" spans="1:11" x14ac:dyDescent="0.25">
      <c r="A379" s="1">
        <v>45291</v>
      </c>
      <c r="B379" t="s">
        <v>811</v>
      </c>
      <c r="C379">
        <v>925652109</v>
      </c>
      <c r="D379" t="s">
        <v>208</v>
      </c>
      <c r="E379" t="s">
        <v>209</v>
      </c>
      <c r="F379" t="s">
        <v>12</v>
      </c>
      <c r="G379">
        <v>15630</v>
      </c>
      <c r="H379" t="s">
        <v>13</v>
      </c>
      <c r="I379">
        <v>31.88</v>
      </c>
      <c r="J379" s="5">
        <v>498284.4</v>
      </c>
      <c r="K379" s="7">
        <f t="shared" si="5"/>
        <v>1.0104633246863007E-2</v>
      </c>
    </row>
    <row r="380" spans="1:11" x14ac:dyDescent="0.25">
      <c r="A380" s="1">
        <v>45291</v>
      </c>
      <c r="B380" t="s">
        <v>811</v>
      </c>
      <c r="C380" t="s">
        <v>772</v>
      </c>
      <c r="E380" t="s">
        <v>209</v>
      </c>
      <c r="F380" t="s">
        <v>324</v>
      </c>
      <c r="G380">
        <v>20000</v>
      </c>
      <c r="H380" t="s">
        <v>13</v>
      </c>
      <c r="I380">
        <v>96.793626000000003</v>
      </c>
      <c r="J380" s="5">
        <v>19358.73</v>
      </c>
      <c r="K380" s="7">
        <f t="shared" si="5"/>
        <v>3.9257272909817023E-4</v>
      </c>
    </row>
    <row r="381" spans="1:11" x14ac:dyDescent="0.25">
      <c r="A381" s="1">
        <v>45291</v>
      </c>
      <c r="B381" t="s">
        <v>811</v>
      </c>
      <c r="C381" t="s">
        <v>773</v>
      </c>
      <c r="E381" t="s">
        <v>774</v>
      </c>
      <c r="F381" t="s">
        <v>324</v>
      </c>
      <c r="G381">
        <v>45000</v>
      </c>
      <c r="H381" t="s">
        <v>13</v>
      </c>
      <c r="I381">
        <v>97.938631000000001</v>
      </c>
      <c r="J381" s="5">
        <v>44072.38</v>
      </c>
      <c r="K381" s="7">
        <f t="shared" si="5"/>
        <v>8.937370630434752E-4</v>
      </c>
    </row>
    <row r="382" spans="1:11" x14ac:dyDescent="0.25">
      <c r="A382" s="1">
        <v>45291</v>
      </c>
      <c r="B382" t="s">
        <v>811</v>
      </c>
      <c r="C382" t="s">
        <v>775</v>
      </c>
      <c r="E382" t="s">
        <v>776</v>
      </c>
      <c r="F382" t="s">
        <v>324</v>
      </c>
      <c r="G382">
        <v>35000</v>
      </c>
      <c r="H382" t="s">
        <v>13</v>
      </c>
      <c r="I382">
        <v>90.753722999999994</v>
      </c>
      <c r="J382" s="5">
        <v>31763.8</v>
      </c>
      <c r="K382" s="7">
        <f t="shared" si="5"/>
        <v>6.4413324905758073E-4</v>
      </c>
    </row>
    <row r="383" spans="1:11" x14ac:dyDescent="0.25">
      <c r="A383" s="1">
        <v>45291</v>
      </c>
      <c r="B383" t="s">
        <v>811</v>
      </c>
      <c r="C383" t="s">
        <v>777</v>
      </c>
      <c r="E383" t="s">
        <v>778</v>
      </c>
      <c r="F383" t="s">
        <v>324</v>
      </c>
      <c r="G383">
        <v>67000</v>
      </c>
      <c r="H383" t="s">
        <v>13</v>
      </c>
      <c r="I383">
        <v>89.03</v>
      </c>
      <c r="J383" s="5">
        <v>59650.1</v>
      </c>
      <c r="K383" s="7">
        <f t="shared" si="5"/>
        <v>1.20963526780831E-3</v>
      </c>
    </row>
    <row r="384" spans="1:11" x14ac:dyDescent="0.25">
      <c r="A384" s="1">
        <v>45291</v>
      </c>
      <c r="B384" t="s">
        <v>811</v>
      </c>
      <c r="C384" t="s">
        <v>779</v>
      </c>
      <c r="E384" t="s">
        <v>780</v>
      </c>
      <c r="F384" t="s">
        <v>324</v>
      </c>
      <c r="G384">
        <v>55000</v>
      </c>
      <c r="H384" t="s">
        <v>13</v>
      </c>
      <c r="I384">
        <v>89.340491</v>
      </c>
      <c r="J384" s="5">
        <v>49137.27</v>
      </c>
      <c r="K384" s="7">
        <f t="shared" si="5"/>
        <v>9.9644719381558849E-4</v>
      </c>
    </row>
    <row r="385" spans="1:11" x14ac:dyDescent="0.25">
      <c r="A385" s="1">
        <v>45291</v>
      </c>
      <c r="B385" t="s">
        <v>811</v>
      </c>
      <c r="C385" t="s">
        <v>274</v>
      </c>
      <c r="D385" t="s">
        <v>275</v>
      </c>
      <c r="E385" t="s">
        <v>276</v>
      </c>
      <c r="F385" t="s">
        <v>12</v>
      </c>
      <c r="G385">
        <v>14668</v>
      </c>
      <c r="H385" t="s">
        <v>100</v>
      </c>
      <c r="I385">
        <v>28.462979000000001</v>
      </c>
      <c r="J385" s="5">
        <v>460892.63</v>
      </c>
      <c r="K385" s="7">
        <f t="shared" si="5"/>
        <v>9.3463712537099914E-3</v>
      </c>
    </row>
    <row r="386" spans="1:11" x14ac:dyDescent="0.25">
      <c r="A386" s="1">
        <v>45291</v>
      </c>
      <c r="B386" t="s">
        <v>811</v>
      </c>
      <c r="C386" t="s">
        <v>781</v>
      </c>
      <c r="E386" t="s">
        <v>782</v>
      </c>
      <c r="F386" t="s">
        <v>324</v>
      </c>
      <c r="G386">
        <v>25000</v>
      </c>
      <c r="H386" t="s">
        <v>13</v>
      </c>
      <c r="I386">
        <v>96.960362000000003</v>
      </c>
      <c r="J386" s="5">
        <v>24240.09</v>
      </c>
      <c r="K386" s="7">
        <f t="shared" si="5"/>
        <v>4.9156108302999548E-4</v>
      </c>
    </row>
    <row r="387" spans="1:11" x14ac:dyDescent="0.25">
      <c r="A387" s="1">
        <v>45291</v>
      </c>
      <c r="B387" t="s">
        <v>811</v>
      </c>
      <c r="C387" t="s">
        <v>783</v>
      </c>
      <c r="E387" t="s">
        <v>782</v>
      </c>
      <c r="F387" t="s">
        <v>324</v>
      </c>
      <c r="G387">
        <v>55000</v>
      </c>
      <c r="H387" t="s">
        <v>13</v>
      </c>
      <c r="I387">
        <v>89.959076999999994</v>
      </c>
      <c r="J387" s="5">
        <v>49477.49</v>
      </c>
      <c r="K387" s="7">
        <f t="shared" ref="K387:K410" si="6">J387/$J$411</f>
        <v>1.0033464632353169E-3</v>
      </c>
    </row>
    <row r="388" spans="1:11" x14ac:dyDescent="0.25">
      <c r="A388" s="1">
        <v>45291</v>
      </c>
      <c r="B388" t="s">
        <v>811</v>
      </c>
      <c r="C388" t="s">
        <v>762</v>
      </c>
      <c r="E388" t="s">
        <v>763</v>
      </c>
      <c r="F388" t="s">
        <v>324</v>
      </c>
      <c r="G388">
        <v>41000</v>
      </c>
      <c r="H388" t="s">
        <v>13</v>
      </c>
      <c r="I388">
        <v>85.098879999999994</v>
      </c>
      <c r="J388" s="5">
        <v>34890.54</v>
      </c>
      <c r="K388" s="7">
        <f t="shared" si="6"/>
        <v>7.0753993198463289E-4</v>
      </c>
    </row>
    <row r="389" spans="1:11" x14ac:dyDescent="0.25">
      <c r="A389" s="1">
        <v>45291</v>
      </c>
      <c r="B389" t="s">
        <v>811</v>
      </c>
      <c r="C389" t="s">
        <v>787</v>
      </c>
      <c r="E389" t="s">
        <v>788</v>
      </c>
      <c r="F389" t="s">
        <v>324</v>
      </c>
      <c r="G389">
        <v>50000</v>
      </c>
      <c r="H389" t="s">
        <v>13</v>
      </c>
      <c r="I389">
        <v>97.284032999999994</v>
      </c>
      <c r="J389" s="5">
        <v>48642.02</v>
      </c>
      <c r="K389" s="7">
        <f t="shared" si="6"/>
        <v>9.8640409470289502E-4</v>
      </c>
    </row>
    <row r="390" spans="1:11" x14ac:dyDescent="0.25">
      <c r="A390" s="1">
        <v>45291</v>
      </c>
      <c r="B390" t="s">
        <v>811</v>
      </c>
      <c r="C390" t="s">
        <v>789</v>
      </c>
      <c r="E390" t="s">
        <v>790</v>
      </c>
      <c r="F390" t="s">
        <v>324</v>
      </c>
      <c r="G390">
        <v>15000</v>
      </c>
      <c r="H390" t="s">
        <v>13</v>
      </c>
      <c r="I390">
        <v>97.914556000000005</v>
      </c>
      <c r="J390" s="5">
        <v>14687.18</v>
      </c>
      <c r="K390" s="7">
        <f t="shared" si="6"/>
        <v>2.9783908011300661E-4</v>
      </c>
    </row>
    <row r="391" spans="1:11" x14ac:dyDescent="0.25">
      <c r="A391" s="1">
        <v>45291</v>
      </c>
      <c r="B391" t="s">
        <v>811</v>
      </c>
      <c r="C391" t="s">
        <v>791</v>
      </c>
      <c r="E391" t="s">
        <v>790</v>
      </c>
      <c r="F391" t="s">
        <v>324</v>
      </c>
      <c r="G391">
        <v>30000</v>
      </c>
      <c r="H391" t="s">
        <v>13</v>
      </c>
      <c r="I391">
        <v>81.860950000000003</v>
      </c>
      <c r="J391" s="5">
        <v>24558.29</v>
      </c>
      <c r="K391" s="7">
        <f t="shared" si="6"/>
        <v>4.9801381223273957E-4</v>
      </c>
    </row>
    <row r="392" spans="1:11" x14ac:dyDescent="0.25">
      <c r="A392" s="1">
        <v>45291</v>
      </c>
      <c r="B392" t="s">
        <v>811</v>
      </c>
      <c r="C392" t="s">
        <v>210</v>
      </c>
      <c r="D392" t="s">
        <v>211</v>
      </c>
      <c r="E392" t="s">
        <v>212</v>
      </c>
      <c r="F392" t="s">
        <v>12</v>
      </c>
      <c r="G392">
        <v>4860</v>
      </c>
      <c r="H392" t="s">
        <v>13</v>
      </c>
      <c r="I392">
        <v>84.17</v>
      </c>
      <c r="J392" s="5">
        <v>409066.2</v>
      </c>
      <c r="K392" s="7">
        <f t="shared" si="6"/>
        <v>8.2953909949577236E-3</v>
      </c>
    </row>
    <row r="393" spans="1:11" x14ac:dyDescent="0.25">
      <c r="A393" s="1">
        <v>45291</v>
      </c>
      <c r="B393" t="s">
        <v>811</v>
      </c>
      <c r="C393" t="s">
        <v>786</v>
      </c>
      <c r="E393" t="s">
        <v>212</v>
      </c>
      <c r="F393" t="s">
        <v>324</v>
      </c>
      <c r="G393">
        <v>20000</v>
      </c>
      <c r="H393" t="s">
        <v>13</v>
      </c>
      <c r="I393">
        <v>88.458089999999999</v>
      </c>
      <c r="J393" s="5">
        <v>17691.62</v>
      </c>
      <c r="K393" s="7">
        <f t="shared" si="6"/>
        <v>3.5876566001838807E-4</v>
      </c>
    </row>
    <row r="394" spans="1:11" x14ac:dyDescent="0.25">
      <c r="A394" s="1">
        <v>45291</v>
      </c>
      <c r="B394" t="s">
        <v>811</v>
      </c>
      <c r="C394" t="s">
        <v>213</v>
      </c>
      <c r="D394" t="s">
        <v>214</v>
      </c>
      <c r="E394" t="s">
        <v>215</v>
      </c>
      <c r="F394" t="s">
        <v>12</v>
      </c>
      <c r="G394">
        <v>2280</v>
      </c>
      <c r="H394" t="s">
        <v>13</v>
      </c>
      <c r="I394">
        <v>90.17</v>
      </c>
      <c r="J394" s="5">
        <v>205587.6</v>
      </c>
      <c r="K394" s="7">
        <f t="shared" si="6"/>
        <v>4.1690795419298161E-3</v>
      </c>
    </row>
    <row r="395" spans="1:11" x14ac:dyDescent="0.25">
      <c r="A395" s="1">
        <v>45291</v>
      </c>
      <c r="B395" t="s">
        <v>811</v>
      </c>
      <c r="C395" t="s">
        <v>792</v>
      </c>
      <c r="E395" t="s">
        <v>215</v>
      </c>
      <c r="F395" t="s">
        <v>324</v>
      </c>
      <c r="G395">
        <v>25000</v>
      </c>
      <c r="H395" t="s">
        <v>13</v>
      </c>
      <c r="I395">
        <v>98.066322999999997</v>
      </c>
      <c r="J395" s="5">
        <v>24516.58</v>
      </c>
      <c r="K395" s="7">
        <f t="shared" si="6"/>
        <v>4.9716798151292049E-4</v>
      </c>
    </row>
    <row r="396" spans="1:11" x14ac:dyDescent="0.25">
      <c r="A396" s="1">
        <v>45291</v>
      </c>
      <c r="B396" t="s">
        <v>811</v>
      </c>
      <c r="C396">
        <v>6957995</v>
      </c>
      <c r="D396" t="s">
        <v>153</v>
      </c>
      <c r="E396" t="s">
        <v>154</v>
      </c>
      <c r="F396" t="s">
        <v>12</v>
      </c>
      <c r="G396">
        <v>2704</v>
      </c>
      <c r="H396" t="s">
        <v>125</v>
      </c>
      <c r="I396">
        <v>5875.2425009999997</v>
      </c>
      <c r="J396" s="5">
        <v>112671.32</v>
      </c>
      <c r="K396" s="7">
        <f t="shared" si="6"/>
        <v>2.2848444904956704E-3</v>
      </c>
    </row>
    <row r="397" spans="1:11" x14ac:dyDescent="0.25">
      <c r="A397" s="1">
        <v>45291</v>
      </c>
      <c r="B397" t="s">
        <v>811</v>
      </c>
      <c r="C397" t="s">
        <v>793</v>
      </c>
      <c r="E397" t="s">
        <v>794</v>
      </c>
      <c r="F397" t="s">
        <v>324</v>
      </c>
      <c r="G397">
        <v>60000</v>
      </c>
      <c r="H397" t="s">
        <v>13</v>
      </c>
      <c r="I397">
        <v>97.630830000000003</v>
      </c>
      <c r="J397" s="5">
        <v>58578.5</v>
      </c>
      <c r="K397" s="7">
        <f t="shared" si="6"/>
        <v>1.1879044550689619E-3</v>
      </c>
    </row>
    <row r="398" spans="1:11" x14ac:dyDescent="0.25">
      <c r="A398" s="1">
        <v>45291</v>
      </c>
      <c r="B398" t="s">
        <v>811</v>
      </c>
      <c r="C398">
        <v>958669103</v>
      </c>
      <c r="D398" t="s">
        <v>216</v>
      </c>
      <c r="E398" t="s">
        <v>217</v>
      </c>
      <c r="F398" t="s">
        <v>12</v>
      </c>
      <c r="G398">
        <v>7882</v>
      </c>
      <c r="H398" t="s">
        <v>13</v>
      </c>
      <c r="I398">
        <v>29.26</v>
      </c>
      <c r="J398" s="5">
        <v>230627.32</v>
      </c>
      <c r="K398" s="7">
        <f t="shared" si="6"/>
        <v>4.6768561996059152E-3</v>
      </c>
    </row>
    <row r="399" spans="1:11" x14ac:dyDescent="0.25">
      <c r="A399" s="1">
        <v>45291</v>
      </c>
      <c r="B399" t="s">
        <v>811</v>
      </c>
      <c r="C399" t="s">
        <v>795</v>
      </c>
      <c r="E399" t="s">
        <v>796</v>
      </c>
      <c r="F399" t="s">
        <v>324</v>
      </c>
      <c r="G399">
        <v>25000</v>
      </c>
      <c r="H399" t="s">
        <v>13</v>
      </c>
      <c r="I399">
        <v>95.372388000000001</v>
      </c>
      <c r="J399" s="5">
        <v>23843.1</v>
      </c>
      <c r="K399" s="7">
        <f t="shared" si="6"/>
        <v>4.8351058345049401E-4</v>
      </c>
    </row>
    <row r="400" spans="1:11" x14ac:dyDescent="0.25">
      <c r="A400" s="1">
        <v>45291</v>
      </c>
      <c r="B400" t="s">
        <v>811</v>
      </c>
      <c r="C400" t="s">
        <v>280</v>
      </c>
      <c r="D400" t="s">
        <v>281</v>
      </c>
      <c r="E400" t="s">
        <v>282</v>
      </c>
      <c r="F400" t="s">
        <v>12</v>
      </c>
      <c r="G400">
        <v>61488</v>
      </c>
      <c r="H400" t="s">
        <v>117</v>
      </c>
      <c r="I400">
        <v>26.396473</v>
      </c>
      <c r="J400" s="5">
        <v>207858.91</v>
      </c>
      <c r="K400" s="7">
        <f t="shared" si="6"/>
        <v>4.2151390905328474E-3</v>
      </c>
    </row>
    <row r="401" spans="1:11" x14ac:dyDescent="0.25">
      <c r="A401" s="1">
        <v>45291</v>
      </c>
      <c r="B401" t="s">
        <v>811</v>
      </c>
      <c r="C401">
        <v>969457100</v>
      </c>
      <c r="D401" t="s">
        <v>218</v>
      </c>
      <c r="E401" t="s">
        <v>219</v>
      </c>
      <c r="F401" t="s">
        <v>12</v>
      </c>
      <c r="G401">
        <v>10047</v>
      </c>
      <c r="H401" t="s">
        <v>13</v>
      </c>
      <c r="I401">
        <v>34.83</v>
      </c>
      <c r="J401" s="5">
        <v>349937.01</v>
      </c>
      <c r="K401" s="7">
        <f t="shared" si="6"/>
        <v>7.0963191814831699E-3</v>
      </c>
    </row>
    <row r="402" spans="1:11" x14ac:dyDescent="0.25">
      <c r="A402" s="1">
        <v>45291</v>
      </c>
      <c r="B402" t="s">
        <v>811</v>
      </c>
      <c r="C402" t="s">
        <v>797</v>
      </c>
      <c r="E402" t="s">
        <v>219</v>
      </c>
      <c r="F402" t="s">
        <v>324</v>
      </c>
      <c r="G402">
        <v>20000</v>
      </c>
      <c r="H402" t="s">
        <v>13</v>
      </c>
      <c r="I402">
        <v>99.445451000000006</v>
      </c>
      <c r="J402" s="5">
        <v>19889.09</v>
      </c>
      <c r="K402" s="7">
        <f t="shared" si="6"/>
        <v>4.0332781853867102E-4</v>
      </c>
    </row>
    <row r="403" spans="1:11" x14ac:dyDescent="0.25">
      <c r="A403" s="1">
        <v>45291</v>
      </c>
      <c r="B403" t="s">
        <v>811</v>
      </c>
      <c r="C403" t="s">
        <v>798</v>
      </c>
      <c r="E403" t="s">
        <v>219</v>
      </c>
      <c r="F403" t="s">
        <v>324</v>
      </c>
      <c r="G403">
        <v>55000</v>
      </c>
      <c r="H403" t="s">
        <v>13</v>
      </c>
      <c r="I403">
        <v>85.631587999999994</v>
      </c>
      <c r="J403" s="5">
        <v>47097.37</v>
      </c>
      <c r="K403" s="7">
        <f t="shared" si="6"/>
        <v>9.5508037326034773E-4</v>
      </c>
    </row>
    <row r="404" spans="1:11" x14ac:dyDescent="0.25">
      <c r="A404" s="1">
        <v>45291</v>
      </c>
      <c r="B404" t="s">
        <v>811</v>
      </c>
      <c r="C404" t="s">
        <v>799</v>
      </c>
      <c r="E404" t="s">
        <v>800</v>
      </c>
      <c r="F404" t="s">
        <v>324</v>
      </c>
      <c r="G404">
        <v>20000</v>
      </c>
      <c r="H404" t="s">
        <v>13</v>
      </c>
      <c r="I404">
        <v>87.598389999999995</v>
      </c>
      <c r="J404" s="5">
        <v>17519.68</v>
      </c>
      <c r="K404" s="7">
        <f t="shared" si="6"/>
        <v>3.5527891501801155E-4</v>
      </c>
    </row>
    <row r="405" spans="1:11" x14ac:dyDescent="0.25">
      <c r="A405" s="1">
        <v>45291</v>
      </c>
      <c r="B405" t="s">
        <v>811</v>
      </c>
      <c r="C405" t="s">
        <v>784</v>
      </c>
      <c r="E405" t="s">
        <v>785</v>
      </c>
      <c r="F405" t="s">
        <v>324</v>
      </c>
      <c r="G405">
        <v>45000</v>
      </c>
      <c r="H405" t="s">
        <v>13</v>
      </c>
      <c r="I405">
        <v>98.483221</v>
      </c>
      <c r="J405" s="5">
        <v>44317.45</v>
      </c>
      <c r="K405" s="7">
        <f t="shared" si="6"/>
        <v>8.987068001450355E-4</v>
      </c>
    </row>
    <row r="406" spans="1:11" x14ac:dyDescent="0.25">
      <c r="A406" s="1">
        <v>45291</v>
      </c>
      <c r="B406" t="s">
        <v>811</v>
      </c>
      <c r="C406" t="s">
        <v>220</v>
      </c>
      <c r="D406" t="s">
        <v>221</v>
      </c>
      <c r="E406" t="s">
        <v>222</v>
      </c>
      <c r="F406" t="s">
        <v>12</v>
      </c>
      <c r="G406">
        <v>5438</v>
      </c>
      <c r="H406" t="s">
        <v>13</v>
      </c>
      <c r="I406">
        <v>61.91</v>
      </c>
      <c r="J406" s="5">
        <v>336666.58</v>
      </c>
      <c r="K406" s="7">
        <f t="shared" si="6"/>
        <v>6.8272101582463034E-3</v>
      </c>
    </row>
    <row r="407" spans="1:11" x14ac:dyDescent="0.25">
      <c r="A407" s="1">
        <v>45291</v>
      </c>
      <c r="B407" t="s">
        <v>811</v>
      </c>
      <c r="C407" t="s">
        <v>801</v>
      </c>
      <c r="E407" t="s">
        <v>222</v>
      </c>
      <c r="F407" t="s">
        <v>324</v>
      </c>
      <c r="G407">
        <v>25000</v>
      </c>
      <c r="H407" t="s">
        <v>13</v>
      </c>
      <c r="I407">
        <v>97.563132999999993</v>
      </c>
      <c r="J407" s="5">
        <v>24390.78</v>
      </c>
      <c r="K407" s="7">
        <f t="shared" si="6"/>
        <v>4.9461690252578904E-4</v>
      </c>
    </row>
    <row r="408" spans="1:11" x14ac:dyDescent="0.25">
      <c r="A408" s="1">
        <v>45291</v>
      </c>
      <c r="B408" t="s">
        <v>811</v>
      </c>
      <c r="C408" t="s">
        <v>802</v>
      </c>
      <c r="E408" t="s">
        <v>803</v>
      </c>
      <c r="F408" t="s">
        <v>324</v>
      </c>
      <c r="G408">
        <v>25000</v>
      </c>
      <c r="H408" t="s">
        <v>13</v>
      </c>
      <c r="I408">
        <v>96.347662</v>
      </c>
      <c r="J408" s="5">
        <v>24086.92</v>
      </c>
      <c r="K408" s="7">
        <f t="shared" si="6"/>
        <v>4.884549719929612E-4</v>
      </c>
    </row>
    <row r="409" spans="1:11" x14ac:dyDescent="0.25">
      <c r="A409" s="1">
        <v>45291</v>
      </c>
      <c r="B409" t="s">
        <v>811</v>
      </c>
      <c r="C409" t="s">
        <v>804</v>
      </c>
      <c r="E409" t="s">
        <v>803</v>
      </c>
      <c r="F409" t="s">
        <v>324</v>
      </c>
      <c r="G409">
        <v>25000</v>
      </c>
      <c r="H409" t="s">
        <v>13</v>
      </c>
      <c r="I409">
        <v>85.766712999999996</v>
      </c>
      <c r="J409" s="5">
        <v>21441.68</v>
      </c>
      <c r="K409" s="7">
        <f t="shared" si="6"/>
        <v>4.3481255402857803E-4</v>
      </c>
    </row>
    <row r="410" spans="1:11" x14ac:dyDescent="0.25">
      <c r="A410" s="1">
        <v>45291</v>
      </c>
      <c r="B410" t="s">
        <v>811</v>
      </c>
      <c r="C410" t="s">
        <v>805</v>
      </c>
      <c r="E410" t="s">
        <v>806</v>
      </c>
      <c r="F410" t="s">
        <v>324</v>
      </c>
      <c r="G410">
        <v>20000</v>
      </c>
      <c r="H410" t="s">
        <v>13</v>
      </c>
      <c r="I410">
        <v>83.6143</v>
      </c>
      <c r="J410" s="5">
        <v>16722.86</v>
      </c>
      <c r="K410" s="7">
        <f t="shared" si="6"/>
        <v>3.3912032393274905E-4</v>
      </c>
    </row>
    <row r="411" spans="1:11" x14ac:dyDescent="0.25">
      <c r="J411" s="5">
        <f>SUM(J2:J410)</f>
        <v>49312467.639999986</v>
      </c>
      <c r="K411" s="7">
        <f>SUM(K2:K410)</f>
        <v>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DBB2FB1080841A6868AF0ACD12435" ma:contentTypeVersion="6" ma:contentTypeDescription="Create a new document." ma:contentTypeScope="" ma:versionID="2992904ef0c2ce3982a75fdc96dcc7f4">
  <xsd:schema xmlns:xsd="http://www.w3.org/2001/XMLSchema" xmlns:xs="http://www.w3.org/2001/XMLSchema" xmlns:p="http://schemas.microsoft.com/office/2006/metadata/properties" xmlns:ns2="555293ce-8b51-46f7-b208-f8e89d95bf8b" xmlns:ns3="6a8cee43-3aad-4e0e-9a0a-73ec16b3d881" targetNamespace="http://schemas.microsoft.com/office/2006/metadata/properties" ma:root="true" ma:fieldsID="cad557a3969da281636d60ba2719dca4" ns2:_="" ns3:_="">
    <xsd:import namespace="555293ce-8b51-46f7-b208-f8e89d95bf8b"/>
    <xsd:import namespace="6a8cee43-3aad-4e0e-9a0a-73ec16b3d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293ce-8b51-46f7-b208-f8e89d95bf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8cee43-3aad-4e0e-9a0a-73ec16b3d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31E32F-A312-4826-BF90-8BB81C20F2BD}"/>
</file>

<file path=customXml/itemProps2.xml><?xml version="1.0" encoding="utf-8"?>
<ds:datastoreItem xmlns:ds="http://schemas.openxmlformats.org/officeDocument/2006/customXml" ds:itemID="{D97734FE-7CF7-492C-9429-432EBD9E0C72}"/>
</file>

<file path=customXml/itemProps3.xml><?xml version="1.0" encoding="utf-8"?>
<ds:datastoreItem xmlns:ds="http://schemas.openxmlformats.org/officeDocument/2006/customXml" ds:itemID="{F4D0F297-D07B-45DB-BEB7-292A0D2139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Olive, Alice</dc:creator>
  <cp:lastModifiedBy>Olive, Alice</cp:lastModifiedBy>
  <dcterms:created xsi:type="dcterms:W3CDTF">2024-02-02T22:55:24Z</dcterms:created>
  <dcterms:modified xsi:type="dcterms:W3CDTF">2024-02-02T23:09:08Z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0x0101006EFDBB2FB1080841A6868AF0ACD12435</vt:lpwstr>
  </property>
</Properties>
</file>